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2.201\RFolders\Ana Mušan\Desktop\Plan nabave 2020-2024\2026\"/>
    </mc:Choice>
  </mc:AlternateContent>
  <xr:revisionPtr revIDLastSave="0" documentId="13_ncr:1_{9763A39C-2285-4A02-B0EB-95175053E399}" xr6:coauthVersionLast="47" xr6:coauthVersionMax="47" xr10:uidLastSave="{00000000-0000-0000-0000-000000000000}"/>
  <bookViews>
    <workbookView xWindow="-120" yWindow="-120" windowWidth="29040" windowHeight="15720" activeTab="2" xr2:uid="{00000000-000D-0000-FFFF-FFFF00000000}"/>
  </bookViews>
  <sheets>
    <sheet name="PLAN NABAVE REDOVITE DJELATNOST" sheetId="1" r:id="rId1"/>
    <sheet name="INVESTICIJE" sheetId="7" r:id="rId2"/>
    <sheet name="EU PROJEKTI" sheetId="8" r:id="rId3"/>
    <sheet name="List2" sheetId="10" r:id="rId4"/>
    <sheet name="List3" sheetId="3" r:id="rId5"/>
    <sheet name="List1" sheetId="9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3" i="8" l="1"/>
  <c r="G22" i="8"/>
  <c r="G18" i="8"/>
  <c r="G17" i="8"/>
  <c r="G13" i="8"/>
  <c r="G12" i="8"/>
  <c r="G15" i="8"/>
  <c r="G10" i="8"/>
  <c r="F22" i="1" l="1"/>
  <c r="G20" i="8" l="1"/>
  <c r="F25" i="1"/>
  <c r="F39" i="7" l="1"/>
  <c r="F16" i="1"/>
  <c r="F36" i="7" l="1"/>
  <c r="F38" i="7"/>
  <c r="G25" i="8"/>
  <c r="G26" i="8"/>
  <c r="G27" i="8"/>
  <c r="G28" i="8"/>
  <c r="G19" i="8"/>
  <c r="G7" i="8"/>
  <c r="G8" i="8"/>
  <c r="F27" i="7"/>
  <c r="F28" i="1"/>
  <c r="F11" i="1" l="1"/>
  <c r="F10" i="1"/>
  <c r="F6" i="1"/>
  <c r="F17" i="7" l="1"/>
  <c r="F21" i="1"/>
  <c r="F19" i="7" l="1"/>
  <c r="F19" i="1"/>
  <c r="F18" i="1"/>
  <c r="F16" i="7"/>
  <c r="F15" i="1"/>
  <c r="F7" i="7"/>
  <c r="F8" i="7"/>
  <c r="F9" i="7"/>
  <c r="F12" i="7"/>
  <c r="F13" i="7"/>
  <c r="F17" i="1"/>
</calcChain>
</file>

<file path=xl/sharedStrings.xml><?xml version="1.0" encoding="utf-8"?>
<sst xmlns="http://schemas.openxmlformats.org/spreadsheetml/2006/main" count="464" uniqueCount="300">
  <si>
    <t>Održavanje sustava vatrodojave</t>
  </si>
  <si>
    <t>Održavanje energetskih sustava</t>
  </si>
  <si>
    <t>Održavanje vodoopskrbnog sustava</t>
  </si>
  <si>
    <t>Predmet nabave</t>
  </si>
  <si>
    <t>Vrsta postupka</t>
  </si>
  <si>
    <t>Ugovor ili okvirni sporazum</t>
  </si>
  <si>
    <t>Planirani početak postupka</t>
  </si>
  <si>
    <t>Planirano trajanje ugovora ili OS</t>
  </si>
  <si>
    <t>Ulaganja u postojeću infrastrukturu i suprastrukturu</t>
  </si>
  <si>
    <t>Ev. br. nabave</t>
  </si>
  <si>
    <t>Ev.br.</t>
  </si>
  <si>
    <t>Procijenjena vrijednost nabave (bez PDV-a)</t>
  </si>
  <si>
    <t>Održavanje željezničke infrastrukture u luci Ploče</t>
  </si>
  <si>
    <t>Planirano trajanje ugovor ili OS</t>
  </si>
  <si>
    <t>Održavanje PCS sustava</t>
  </si>
  <si>
    <t>CPV oznaka</t>
  </si>
  <si>
    <t>Podjela predmeta nabave na grupe</t>
  </si>
  <si>
    <t>ugovor</t>
  </si>
  <si>
    <t>I kvartal</t>
  </si>
  <si>
    <t>12 mjeseci</t>
  </si>
  <si>
    <t>50200000-7</t>
  </si>
  <si>
    <t>30192000-1</t>
  </si>
  <si>
    <t>72267000-4</t>
  </si>
  <si>
    <t>66515200-5</t>
  </si>
  <si>
    <t>50413200-5</t>
  </si>
  <si>
    <t>45259000-7</t>
  </si>
  <si>
    <t>45232000-2</t>
  </si>
  <si>
    <t>45200000-9</t>
  </si>
  <si>
    <t>50220000-3</t>
  </si>
  <si>
    <t>50411000-9</t>
  </si>
  <si>
    <t>otvoreni postupak javne nabave usluga</t>
  </si>
  <si>
    <t>NE</t>
  </si>
  <si>
    <t>otvoreni postupak javne nabave radova</t>
  </si>
  <si>
    <t>Ostali izdaci</t>
  </si>
  <si>
    <t>Praćenje ukupne taložne tvari i sastav ukupne taložne tvari - TRT</t>
  </si>
  <si>
    <t>Održavanje građevinskih objekata</t>
  </si>
  <si>
    <t>II kvartal</t>
  </si>
  <si>
    <t>Napomene</t>
  </si>
  <si>
    <t>Osiguranje imovine i opreme Ulaznog terminala s pratećim objektima</t>
  </si>
  <si>
    <t>Planirana vrijednost nabave (s PDV-om)</t>
  </si>
  <si>
    <t>48200000-0</t>
  </si>
  <si>
    <t>postupak jednostavne nabave radova</t>
  </si>
  <si>
    <t>postupak jednostavne nabave usluga</t>
  </si>
  <si>
    <t>postupak jednostavne nabave roba</t>
  </si>
  <si>
    <t>45252124-3</t>
  </si>
  <si>
    <t>Održavanje sustava kabelske infrastrukture</t>
  </si>
  <si>
    <t>Redovno godišnje servisno održavanje diesel agregata i UPS uređaja</t>
  </si>
  <si>
    <t xml:space="preserve">50532300-6 </t>
  </si>
  <si>
    <t>45223300-9</t>
  </si>
  <si>
    <t>Tekuće i investicijsko održavanje</t>
  </si>
  <si>
    <t>Zakup i održavanje objekata pomorske signalizacije</t>
  </si>
  <si>
    <t>Održavanje lučkih površina</t>
  </si>
  <si>
    <t>A810073 ADMINISTRACIJA I UPRAVLJANJE</t>
  </si>
  <si>
    <t>A810074 GRADNJA I ODRŽAVANJE</t>
  </si>
  <si>
    <t>Održavanje lučkih obala</t>
  </si>
  <si>
    <t>45241500-3</t>
  </si>
  <si>
    <t>ICT, Tehnička zaštita, sustav video nadzora, sustav vatrodojave</t>
  </si>
  <si>
    <t xml:space="preserve">Održavanje ICT infrastrukture (poslužitelji, mrežna oprema, sustavi za pohranu…) </t>
  </si>
  <si>
    <t>Nadogradnja aplikativnog dijela sustava kontrole pristupa - PRIMION</t>
  </si>
  <si>
    <t>Virtualizacijska platforma (licence i vendor podrška)</t>
  </si>
  <si>
    <t>50610000-4</t>
  </si>
  <si>
    <t>50312600-1</t>
  </si>
  <si>
    <t>72212990-5</t>
  </si>
  <si>
    <t>Računalna oprema (razno)</t>
  </si>
  <si>
    <t>N/P</t>
  </si>
  <si>
    <t xml:space="preserve">Održavanje sustava detekcije i automatskog gašenja požara u podatkovnom centru Lučke uprave Ploče </t>
  </si>
  <si>
    <t>30237120-6</t>
  </si>
  <si>
    <t>Gorivo</t>
  </si>
  <si>
    <t xml:space="preserve"> SREDIŠNJI DRŽAVNI URED ZA JAVNU NABAVU-OBJEDINJENA NABAVA</t>
  </si>
  <si>
    <t>Održavanje opreme mareografa, valografa i anemometra</t>
  </si>
  <si>
    <t>Licence za podršku mrežne i sigurnosne opreme za balansiranje prometa</t>
  </si>
  <si>
    <t>48200000-1</t>
  </si>
  <si>
    <t>KONTA</t>
  </si>
  <si>
    <t>Nabava bezkontaktnih ID kartica kontrole pristupa na Ulaznom terminalu</t>
  </si>
  <si>
    <t>30237131-6</t>
  </si>
  <si>
    <t>71248000-4</t>
  </si>
  <si>
    <t>90742000-4</t>
  </si>
  <si>
    <t>Servis rasvjete parkinga</t>
  </si>
  <si>
    <t>50343000-2</t>
  </si>
  <si>
    <t>3 mjeseca</t>
  </si>
  <si>
    <t>Higijenske potrepštine</t>
  </si>
  <si>
    <t>Servis vrata sa sustavom kontrole prilaza</t>
  </si>
  <si>
    <t>90610000-3</t>
  </si>
  <si>
    <t>Usluga najma i održavanja rješenja za upravljanje ispisom</t>
  </si>
  <si>
    <t>50313200-4</t>
  </si>
  <si>
    <t>Geodetsko-katastarske sluge</t>
  </si>
  <si>
    <t>71355000-1</t>
  </si>
  <si>
    <t>Usluge održavanja zelenih površina na ulaznom terminalu i putničkoj obali lukePloče</t>
  </si>
  <si>
    <t>77310000-6</t>
  </si>
  <si>
    <t>CYSCROMS</t>
  </si>
  <si>
    <t>Usluge promocije i vidljivosti</t>
  </si>
  <si>
    <t>MILEPORT</t>
  </si>
  <si>
    <t>TRANSPONEXT</t>
  </si>
  <si>
    <t>Nabava, isporuka i instalacija mrežno komunikacijske opreme s ciljem uspostave komunikacije na lokacijama željezničkih ulaza br 1. i br 2.</t>
  </si>
  <si>
    <t>CRESPORT</t>
  </si>
  <si>
    <t>DIGITPORTS</t>
  </si>
  <si>
    <t>REDU-CE</t>
  </si>
  <si>
    <t>Usluge tehničke pomoći u provedbi projekta</t>
  </si>
  <si>
    <t>Organizacija događanja za stakeholdere u Pločama</t>
  </si>
  <si>
    <t>Usluga edukacije s ciljem podizanja svijest o kibernetičkoj sigurnosti</t>
  </si>
  <si>
    <t>Preventivno održavanje automatskih brklja Automatic System</t>
  </si>
  <si>
    <t>Usluga izrade izvedenog stanje sustava tehničke zaštite za područje luke Ploče</t>
  </si>
  <si>
    <t>Održavanje računalnog programa urudžbenog zapisnika i programa za upravljanje dokumentima s uključenom licencom za osvježavanje</t>
  </si>
  <si>
    <t>Održavanje poslovnog infromacijskog sustava- PANTHEON  s uključenom licencom za osvježavanje</t>
  </si>
  <si>
    <t>6 mjeseci</t>
  </si>
  <si>
    <t xml:space="preserve">3 mjeseci </t>
  </si>
  <si>
    <t>Usluge podizanja svjesti po pitanju povećanja otpornosti kibernetičke sigurnosti u skladu s NIS2 direktivom</t>
  </si>
  <si>
    <t>Nadogradnja i razvoj sustava kontrole pristupa i razvoj komunikacijskih sučelja s ciljem razmjene poruka s ostalim sustavima za potrebe željezničkog ulaza</t>
  </si>
  <si>
    <t>Procjena trenutnog stanja EMS-a na lokalnoj razini i u prometnim modelima na području luke Ploče</t>
  </si>
  <si>
    <t>Usluge tehničkog stručnjaka za potrebe uspostave  inovativnog lučkog EMS sustava, zbirka najboljih praksi</t>
  </si>
  <si>
    <t>Usluga organizacije događanja u skladu s potrebama projekta</t>
  </si>
  <si>
    <t>izuzeće čl.30 st.1 t.15 ZJN</t>
  </si>
  <si>
    <t>79417000-0</t>
  </si>
  <si>
    <t>Ugovor</t>
  </si>
  <si>
    <t>6  mjeseci</t>
  </si>
  <si>
    <t xml:space="preserve">Redovito i interventno godišnje održavanje sustava video nadzora </t>
  </si>
  <si>
    <t>50343000-1</t>
  </si>
  <si>
    <t>INV23/24</t>
  </si>
  <si>
    <t>80330000-6</t>
  </si>
  <si>
    <t>7970000-2</t>
  </si>
  <si>
    <t>71318000-0</t>
  </si>
  <si>
    <t>32323500-8</t>
  </si>
  <si>
    <t>34953000-4</t>
  </si>
  <si>
    <t>Otvoreni postupak javne nabave roba</t>
  </si>
  <si>
    <t>98112000-1</t>
  </si>
  <si>
    <t>71330000-0</t>
  </si>
  <si>
    <t>50232100-2</t>
  </si>
  <si>
    <t>32323500-0</t>
  </si>
  <si>
    <t>72710000-1</t>
  </si>
  <si>
    <t>71610000-7</t>
  </si>
  <si>
    <t>N1/26</t>
  </si>
  <si>
    <t>Uredski materijal za 2026. godinu</t>
  </si>
  <si>
    <t>N2/26</t>
  </si>
  <si>
    <t>N3/26</t>
  </si>
  <si>
    <t>N4/26</t>
  </si>
  <si>
    <t>N5/26</t>
  </si>
  <si>
    <t>N6/26</t>
  </si>
  <si>
    <t>N7/26</t>
  </si>
  <si>
    <t>N8/26</t>
  </si>
  <si>
    <t>N9/26</t>
  </si>
  <si>
    <t>N10/26</t>
  </si>
  <si>
    <t>N11/26</t>
  </si>
  <si>
    <t>N12/26</t>
  </si>
  <si>
    <t>N13/26</t>
  </si>
  <si>
    <t>N14/26</t>
  </si>
  <si>
    <t>N15/26</t>
  </si>
  <si>
    <t>N16/26</t>
  </si>
  <si>
    <t>N17/26</t>
  </si>
  <si>
    <t>N18/26</t>
  </si>
  <si>
    <t>N19/26</t>
  </si>
  <si>
    <t>N20/26</t>
  </si>
  <si>
    <t>N22/26</t>
  </si>
  <si>
    <t>N23/26</t>
  </si>
  <si>
    <t>Osiguranje od odgovornosti</t>
  </si>
  <si>
    <t>66516000-0</t>
  </si>
  <si>
    <t>INV1/26</t>
  </si>
  <si>
    <t>INV2/26</t>
  </si>
  <si>
    <t>INV3/26</t>
  </si>
  <si>
    <t>INV4/26</t>
  </si>
  <si>
    <t>INV5/26</t>
  </si>
  <si>
    <t>INV6/26</t>
  </si>
  <si>
    <t>INV7/26</t>
  </si>
  <si>
    <t>INV8/26</t>
  </si>
  <si>
    <t>INV9/26</t>
  </si>
  <si>
    <t>INV10/26</t>
  </si>
  <si>
    <t>INV11/26</t>
  </si>
  <si>
    <t>INV12/26</t>
  </si>
  <si>
    <t>INV13/26</t>
  </si>
  <si>
    <t>INV14/26</t>
  </si>
  <si>
    <t>INV15/26</t>
  </si>
  <si>
    <t>INV16/26</t>
  </si>
  <si>
    <t>INV17/26</t>
  </si>
  <si>
    <t>INV18/26</t>
  </si>
  <si>
    <t>INV19/26</t>
  </si>
  <si>
    <t>INV20/26</t>
  </si>
  <si>
    <t>INV22/26</t>
  </si>
  <si>
    <t>INV24/26</t>
  </si>
  <si>
    <t>INV25/26</t>
  </si>
  <si>
    <t>Usluge čiščenja zgrade Ulaznog terminala za 2026.</t>
  </si>
  <si>
    <t>Ispitivanje kakvoće otpadnih voda za 2026. Kontejnerski terminal</t>
  </si>
  <si>
    <t>Ispitivanje kakvoće otpadnih voda za 2026. Terminal rasutih tereta</t>
  </si>
  <si>
    <t>Izrada plana sigurnosne zaštite luke Ploče</t>
  </si>
  <si>
    <t>pregovarački postupak javne nabave usluga</t>
  </si>
  <si>
    <t>Dobrovoljno zdravstveno osiguranje</t>
  </si>
  <si>
    <t>66512200-7</t>
  </si>
  <si>
    <t>N21/26</t>
  </si>
  <si>
    <t>N24/26</t>
  </si>
  <si>
    <t>N25/26</t>
  </si>
  <si>
    <t>N26/26</t>
  </si>
  <si>
    <t>Ispitivanje kakvoće mora za 2026. Kontejnjerski terminal</t>
  </si>
  <si>
    <t>Ispitivanje kakvoće mora za 2026. Terminal rasutih tereta</t>
  </si>
  <si>
    <t>N27/26</t>
  </si>
  <si>
    <t>Stanje sedimenta morskog dna za 2026. godinu  Kontejnerski terminal</t>
  </si>
  <si>
    <t>Zaštitna oprema</t>
  </si>
  <si>
    <t>18143000-3</t>
  </si>
  <si>
    <t>Nastavak održavanja prilaznog plovnog puta prema Kontejnerskom terminalu u luci Ploče</t>
  </si>
  <si>
    <t xml:space="preserve">Ugradnja separatora obale 5 </t>
  </si>
  <si>
    <t>Izrada projektne dokumentacije za sanaciju ceste: KT - obala 5</t>
  </si>
  <si>
    <t xml:space="preserve">Izrada projektne dokumentacije za zamjenu TS </t>
  </si>
  <si>
    <t xml:space="preserve">Izrada glavnog projekta sanacije kolosijeka ranžirne skupine br.2 </t>
  </si>
  <si>
    <t>71242000-6</t>
  </si>
  <si>
    <t xml:space="preserve">Izrada projekta oborinske odvodnje stare luke </t>
  </si>
  <si>
    <t>N28/26</t>
  </si>
  <si>
    <t xml:space="preserve">Izrada revizije plana zaštite od požara i procjene ugroženosti </t>
  </si>
  <si>
    <t>71317100-3</t>
  </si>
  <si>
    <t>Ugradnja SN postrojenja TS br.1</t>
  </si>
  <si>
    <t>INV21/26</t>
  </si>
  <si>
    <t>otvoreni postupak javne nabave radovi</t>
  </si>
  <si>
    <t>45247112-8</t>
  </si>
  <si>
    <t>4531400-4</t>
  </si>
  <si>
    <t xml:space="preserve">Edukacija za LKC operatera </t>
  </si>
  <si>
    <t>ISPS edukacija za LKC</t>
  </si>
  <si>
    <t>N29/26</t>
  </si>
  <si>
    <t>80590000-9</t>
  </si>
  <si>
    <t>24 mjeseci</t>
  </si>
  <si>
    <t>65300000-6</t>
  </si>
  <si>
    <t>Usluge izmjene komunikacijskih i energetskih kabela na kontrolnom punktu</t>
  </si>
  <si>
    <t>Nabava i instalacija video kamera za potebe prikupljanja podataka s potrebnim licencama i analitičkog poslužitelja za potebe sustava video nadzora</t>
  </si>
  <si>
    <t>Nadogradnja i razvoj modula za željeznicu u sklopu  PCS sustava</t>
  </si>
  <si>
    <t>Nabava, Isporuka i usluge instalacije željezničkih rampi na željezničkom ulazu br. 1 i br. 2 s pripadajućim video kamerama i portalnom opremom s ciljem video nazora i očitavanja kodova na vagonima, te s pripadajućom  mrežno i komiunikacijskom opremom</t>
  </si>
  <si>
    <t xml:space="preserve">Nabavka i instalacije opreme za potrebe primarne lokacije s ciljem povećanja kibernetičke sigurnosti </t>
  </si>
  <si>
    <t>Nabavka i instalacija sustava za autentifikaciju, autorizaciju i logiranje pristupa mrežnoj infrastrukturi s 2FA autentifikacijom korisnika s ciljem povećanja kibernetičke sigurnosti</t>
  </si>
  <si>
    <t>Nabava i instalacija sustava za nadzor razmjene poruka i jedinsktvene sabirnice</t>
  </si>
  <si>
    <t>Opskrba električnom energijom (2027-2029)</t>
  </si>
  <si>
    <t>2 god</t>
  </si>
  <si>
    <t>Nabava i instalacija serverskih i mrežno komunikacijske opreme za potrebe primarne lokacije</t>
  </si>
  <si>
    <t>79710000-4</t>
  </si>
  <si>
    <t>48732000-4</t>
  </si>
  <si>
    <t>48213000-4</t>
  </si>
  <si>
    <t>CYS 1/26</t>
  </si>
  <si>
    <t>CYS 2/26</t>
  </si>
  <si>
    <t>MP1/26</t>
  </si>
  <si>
    <t>TN1/26</t>
  </si>
  <si>
    <t>TN2/26</t>
  </si>
  <si>
    <t>TN3/26</t>
  </si>
  <si>
    <t>TN4/26</t>
  </si>
  <si>
    <t>CP1/26</t>
  </si>
  <si>
    <t>CP2/26</t>
  </si>
  <si>
    <t>CP3/26</t>
  </si>
  <si>
    <t>CP4/26</t>
  </si>
  <si>
    <t>DP1/26</t>
  </si>
  <si>
    <t>DP2/26</t>
  </si>
  <si>
    <t>RDC1/26</t>
  </si>
  <si>
    <t>RDC2/26</t>
  </si>
  <si>
    <t>RDC3/26</t>
  </si>
  <si>
    <t>RDC4/26</t>
  </si>
  <si>
    <t>50413000-4</t>
  </si>
  <si>
    <t>50324100-3</t>
  </si>
  <si>
    <t>N30/26</t>
  </si>
  <si>
    <t>Komunikacijske usluge u nepokretnoj mreži</t>
  </si>
  <si>
    <t>24 mjeseca</t>
  </si>
  <si>
    <t>Održavanje rasvjete obale br.5</t>
  </si>
  <si>
    <t>45316100-5</t>
  </si>
  <si>
    <t>Pregled, snimanje i izrada digitalnog blizanca obale br.5 luke Ploče</t>
  </si>
  <si>
    <t>71355100-2</t>
  </si>
  <si>
    <t>INV26/26</t>
  </si>
  <si>
    <t>INV27/26</t>
  </si>
  <si>
    <t>postupak jednostavne nabave robe</t>
  </si>
  <si>
    <t>3  mjeseci</t>
  </si>
  <si>
    <t>Nova stavka</t>
  </si>
  <si>
    <t>INV28/26</t>
  </si>
  <si>
    <t>50232200-0</t>
  </si>
  <si>
    <t>Novi predmet</t>
  </si>
  <si>
    <t>Popravak sustava svjetlosne signalizacije na ulazu u luku Ploče</t>
  </si>
  <si>
    <t>INV9.1/26</t>
  </si>
  <si>
    <t>Sanacija ulijevnog kanala uz NTF</t>
  </si>
  <si>
    <t>Izmjena iznosa</t>
  </si>
  <si>
    <t>Izmjena stavke INV9/26</t>
  </si>
  <si>
    <t>Prethodno savjetovanje Izmjena iznosa i roka izvođenja</t>
  </si>
  <si>
    <t>Izmjena postupka</t>
  </si>
  <si>
    <t>INV29/26</t>
  </si>
  <si>
    <t>Izrada projektne dokumentacije zamjene kabelskog raspleta obale br.5</t>
  </si>
  <si>
    <t>71242000-7</t>
  </si>
  <si>
    <t>Briše se</t>
  </si>
  <si>
    <t>INV30/26</t>
  </si>
  <si>
    <t>Izrada projektne dokumentacije elektrifikacije Kontejnerskog terminala</t>
  </si>
  <si>
    <t>INV31/26</t>
  </si>
  <si>
    <t>Zamjena SN kabliranja obale br.5</t>
  </si>
  <si>
    <t>45310000-3</t>
  </si>
  <si>
    <t>Izrada projekta sanacije obale 5 </t>
  </si>
  <si>
    <r>
      <t xml:space="preserve">4500     </t>
    </r>
    <r>
      <rPr>
        <sz val="10"/>
        <color rgb="FFFF0000"/>
        <rFont val="Arial"/>
        <family val="2"/>
        <charset val="238"/>
      </rPr>
      <t>5.142,55</t>
    </r>
  </si>
  <si>
    <r>
      <rPr>
        <strike/>
        <sz val="10"/>
        <color rgb="FFFF0000"/>
        <rFont val="Arial"/>
        <family val="2"/>
        <charset val="238"/>
      </rPr>
      <t xml:space="preserve">5.625,00    </t>
    </r>
    <r>
      <rPr>
        <sz val="10"/>
        <color rgb="FFFF0000"/>
        <rFont val="Arial"/>
        <family val="2"/>
        <charset val="238"/>
      </rPr>
      <t>6.363,63</t>
    </r>
  </si>
  <si>
    <t>Izmjena iznosa+14:44+20:44</t>
  </si>
  <si>
    <r>
      <rPr>
        <strike/>
        <sz val="10"/>
        <color rgb="FFFF0000"/>
        <rFont val="Arial"/>
        <family val="2"/>
        <charset val="238"/>
      </rPr>
      <t xml:space="preserve">20000     </t>
    </r>
    <r>
      <rPr>
        <sz val="10"/>
        <color rgb="FFFF0000"/>
        <rFont val="Arial"/>
        <family val="2"/>
        <charset val="238"/>
      </rPr>
      <t>24.800,00</t>
    </r>
  </si>
  <si>
    <r>
      <rPr>
        <strike/>
        <sz val="10"/>
        <color rgb="FFFF0000"/>
        <rFont val="Arial"/>
        <family val="2"/>
        <charset val="238"/>
      </rPr>
      <t xml:space="preserve">25000    </t>
    </r>
    <r>
      <rPr>
        <sz val="10"/>
        <color rgb="FFFF0000"/>
        <rFont val="Arial"/>
        <family val="2"/>
        <charset val="238"/>
      </rPr>
      <t xml:space="preserve"> 31.000,00</t>
    </r>
  </si>
  <si>
    <r>
      <t xml:space="preserve">800000     </t>
    </r>
    <r>
      <rPr>
        <sz val="10"/>
        <color theme="1"/>
        <rFont val="Arial"/>
        <family val="2"/>
        <charset val="238"/>
      </rPr>
      <t>700.000,00</t>
    </r>
  </si>
  <si>
    <r>
      <t xml:space="preserve">1000000   </t>
    </r>
    <r>
      <rPr>
        <sz val="10"/>
        <color theme="1"/>
        <rFont val="Arial"/>
        <family val="2"/>
        <charset val="238"/>
      </rPr>
      <t xml:space="preserve">  875.000,00</t>
    </r>
  </si>
  <si>
    <r>
      <rPr>
        <strike/>
        <sz val="10"/>
        <color theme="1"/>
        <rFont val="Arial"/>
        <family val="2"/>
        <charset val="238"/>
      </rPr>
      <t xml:space="preserve">6 mjeseci    </t>
    </r>
    <r>
      <rPr>
        <sz val="10"/>
        <color theme="1"/>
        <rFont val="Arial"/>
        <family val="2"/>
        <charset val="238"/>
      </rPr>
      <t>9 mjeseci</t>
    </r>
  </si>
  <si>
    <r>
      <t xml:space="preserve">10000  </t>
    </r>
    <r>
      <rPr>
        <sz val="10"/>
        <color theme="1"/>
        <rFont val="Arial"/>
        <family val="2"/>
        <charset val="238"/>
      </rPr>
      <t xml:space="preserve"> 5.250,00</t>
    </r>
  </si>
  <si>
    <r>
      <t xml:space="preserve">12500    </t>
    </r>
    <r>
      <rPr>
        <sz val="10"/>
        <color theme="1"/>
        <rFont val="Arial"/>
        <family val="2"/>
        <charset val="238"/>
      </rPr>
      <t>6.562,50</t>
    </r>
  </si>
  <si>
    <r>
      <rPr>
        <strike/>
        <sz val="10"/>
        <color theme="1"/>
        <rFont val="Arial"/>
        <family val="2"/>
        <charset val="238"/>
      </rPr>
      <t xml:space="preserve">otvoreni postupak javne nabave radova </t>
    </r>
    <r>
      <rPr>
        <sz val="10"/>
        <color theme="1"/>
        <rFont val="Arial"/>
        <family val="2"/>
        <charset val="238"/>
      </rPr>
      <t xml:space="preserve">      postupak jednostavne nabave radova</t>
    </r>
  </si>
  <si>
    <t>Mjerna postaja za mjerenje kvalitete zraka u luci Ploče</t>
  </si>
  <si>
    <t>KZ1/26</t>
  </si>
  <si>
    <t xml:space="preserve">Izrada elaborata praćenja kvalitete zraka nakon uspostave sustava za praćenje kvalitete zraka u lučkom području </t>
  </si>
  <si>
    <t>90731400-4</t>
  </si>
  <si>
    <t>II IZMJENA PLANA NABAVE ZA 2026. GODINU</t>
  </si>
  <si>
    <t>Implementacija korporativne komunikacijske mreže</t>
  </si>
  <si>
    <t>32412100-5</t>
  </si>
  <si>
    <t xml:space="preserve"> Nova stavka</t>
  </si>
  <si>
    <t>N31/27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</si>
</sst>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k_n_-;\-* #,##0.00\ _k_n_-;_-* &quot;-&quot;??\ _k_n_-;_-@_-"/>
    <numFmt numFmtId="165" formatCode="#,##0.00\ _k_n"/>
  </numFmts>
  <fonts count="40" x14ac:knownFonts="1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name val="Times New Roman"/>
      <family val="1"/>
      <charset val="238"/>
    </font>
    <font>
      <b/>
      <sz val="10"/>
      <name val="Arial"/>
      <family val="2"/>
    </font>
    <font>
      <sz val="8"/>
      <name val="Arial"/>
      <family val="2"/>
    </font>
    <font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9"/>
      <color theme="0"/>
      <name val="Calibri"/>
      <family val="2"/>
      <charset val="238"/>
      <scheme val="minor"/>
    </font>
    <font>
      <sz val="10"/>
      <color rgb="FFFF0000"/>
      <name val="Arial"/>
      <family val="2"/>
      <charset val="238"/>
    </font>
    <font>
      <b/>
      <sz val="16"/>
      <color theme="0"/>
      <name val="Calibri"/>
      <family val="2"/>
      <charset val="238"/>
      <scheme val="minor"/>
    </font>
    <font>
      <sz val="12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1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10"/>
      <color rgb="FFFF0000"/>
      <name val="Arial"/>
      <family val="2"/>
    </font>
    <font>
      <b/>
      <sz val="10"/>
      <color rgb="FFFF0000"/>
      <name val="Arial"/>
      <family val="2"/>
    </font>
    <font>
      <b/>
      <sz val="10"/>
      <color theme="1"/>
      <name val="Arial"/>
      <family val="2"/>
      <charset val="238"/>
    </font>
    <font>
      <sz val="9"/>
      <color theme="1"/>
      <name val="Calibri"/>
      <family val="2"/>
      <charset val="238"/>
      <scheme val="minor"/>
    </font>
    <font>
      <sz val="9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</font>
    <font>
      <sz val="8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10"/>
      <color theme="1"/>
      <name val="Arial"/>
      <charset val="238"/>
    </font>
    <font>
      <b/>
      <sz val="16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sz val="10"/>
      <color theme="1"/>
      <name val="Arial"/>
      <family val="2"/>
    </font>
    <font>
      <sz val="10"/>
      <color rgb="FF000000"/>
      <name val="Arial"/>
      <family val="2"/>
      <charset val="238"/>
    </font>
    <font>
      <sz val="10"/>
      <color theme="0"/>
      <name val="Arial"/>
      <family val="2"/>
      <charset val="238"/>
    </font>
    <font>
      <b/>
      <sz val="10"/>
      <color theme="0"/>
      <name val="Arial"/>
      <family val="2"/>
      <charset val="238"/>
    </font>
    <font>
      <b/>
      <sz val="14"/>
      <color theme="0"/>
      <name val="Calibri"/>
      <family val="2"/>
      <charset val="238"/>
      <scheme val="minor"/>
    </font>
    <font>
      <sz val="9"/>
      <color theme="0"/>
      <name val="Arial"/>
      <family val="2"/>
      <charset val="238"/>
    </font>
    <font>
      <strike/>
      <sz val="10"/>
      <color rgb="FFFF0000"/>
      <name val="Arial"/>
      <family val="2"/>
      <charset val="238"/>
    </font>
    <font>
      <strike/>
      <sz val="10"/>
      <color theme="1"/>
      <name val="Arial"/>
      <family val="2"/>
      <charset val="238"/>
    </font>
    <font>
      <strike/>
      <sz val="9"/>
      <color theme="1"/>
      <name val="Arial"/>
      <family val="2"/>
      <charset val="238"/>
    </font>
    <font>
      <strike/>
      <sz val="9"/>
      <color theme="1"/>
      <name val="Calibri"/>
      <family val="2"/>
      <charset val="238"/>
      <scheme val="minor"/>
    </font>
  </fonts>
  <fills count="9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59999389629810485"/>
        <bgColor indexed="64"/>
      </patternFill>
    </fill>
  </fills>
  <borders count="51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theme="0" tint="-4.9989318521683403E-2"/>
      </left>
      <right style="medium">
        <color theme="0" tint="-4.9989318521683403E-2"/>
      </right>
      <top style="medium">
        <color theme="0" tint="-4.9989318521683403E-2"/>
      </top>
      <bottom style="medium">
        <color theme="0" tint="-4.9989318521683403E-2"/>
      </bottom>
      <diagonal/>
    </border>
    <border>
      <left/>
      <right style="medium">
        <color theme="0" tint="-4.9989318521683403E-2"/>
      </right>
      <top style="medium">
        <color theme="0" tint="-4.9989318521683403E-2"/>
      </top>
      <bottom style="medium">
        <color theme="0" tint="-4.9989318521683403E-2"/>
      </bottom>
      <diagonal/>
    </border>
    <border>
      <left/>
      <right/>
      <top style="thin">
        <color theme="2"/>
      </top>
      <bottom style="thin">
        <color theme="2"/>
      </bottom>
      <diagonal/>
    </border>
    <border>
      <left style="thin">
        <color theme="2"/>
      </left>
      <right/>
      <top style="thin">
        <color theme="2"/>
      </top>
      <bottom style="thin">
        <color theme="2"/>
      </bottom>
      <diagonal/>
    </border>
    <border>
      <left/>
      <right/>
      <top style="thin">
        <color theme="2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theme="2"/>
      </top>
      <bottom style="thin">
        <color theme="2"/>
      </bottom>
      <diagonal/>
    </border>
    <border>
      <left style="medium">
        <color indexed="64"/>
      </left>
      <right style="medium">
        <color indexed="64"/>
      </right>
      <top style="thin">
        <color theme="2"/>
      </top>
      <bottom style="medium">
        <color indexed="64"/>
      </bottom>
      <diagonal/>
    </border>
    <border>
      <left style="thin">
        <color theme="2"/>
      </left>
      <right style="thin">
        <color theme="2"/>
      </right>
      <top style="thin">
        <color theme="2"/>
      </top>
      <bottom style="thin">
        <color theme="2"/>
      </bottom>
      <diagonal/>
    </border>
    <border>
      <left style="medium">
        <color indexed="64"/>
      </left>
      <right/>
      <top style="thin">
        <color theme="2"/>
      </top>
      <bottom style="thin">
        <color theme="2"/>
      </bottom>
      <diagonal/>
    </border>
    <border>
      <left style="medium">
        <color indexed="64"/>
      </left>
      <right style="thin">
        <color theme="2"/>
      </right>
      <top style="thin">
        <color theme="2"/>
      </top>
      <bottom style="thin">
        <color theme="2"/>
      </bottom>
      <diagonal/>
    </border>
    <border>
      <left/>
      <right style="thin">
        <color theme="2"/>
      </right>
      <top style="thin">
        <color theme="2"/>
      </top>
      <bottom style="thin">
        <color theme="2"/>
      </bottom>
      <diagonal/>
    </border>
    <border>
      <left/>
      <right/>
      <top style="thin">
        <color theme="2"/>
      </top>
      <bottom/>
      <diagonal/>
    </border>
    <border>
      <left style="medium">
        <color indexed="64"/>
      </left>
      <right style="medium">
        <color indexed="64"/>
      </right>
      <top style="thin">
        <color theme="2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theme="2"/>
      </bottom>
      <diagonal/>
    </border>
    <border>
      <left/>
      <right/>
      <top/>
      <bottom style="thin">
        <color theme="2"/>
      </bottom>
      <diagonal/>
    </border>
    <border>
      <left style="medium">
        <color indexed="64"/>
      </left>
      <right/>
      <top style="thin">
        <color theme="2"/>
      </top>
      <bottom/>
      <diagonal/>
    </border>
    <border>
      <left style="medium">
        <color indexed="64"/>
      </left>
      <right/>
      <top style="medium">
        <color indexed="64"/>
      </top>
      <bottom style="thin">
        <color theme="2"/>
      </bottom>
      <diagonal/>
    </border>
    <border>
      <left/>
      <right/>
      <top style="medium">
        <color indexed="64"/>
      </top>
      <bottom style="thin">
        <color theme="2"/>
      </bottom>
      <diagonal/>
    </border>
    <border>
      <left style="thin">
        <color theme="2"/>
      </left>
      <right/>
      <top style="thin">
        <color theme="2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theme="2"/>
      </right>
      <top style="thin">
        <color theme="2"/>
      </top>
      <bottom/>
      <diagonal/>
    </border>
    <border>
      <left style="thin">
        <color theme="2"/>
      </left>
      <right/>
      <top/>
      <bottom style="thin">
        <color theme="2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theme="2"/>
      </right>
      <top/>
      <bottom style="thin">
        <color theme="2"/>
      </bottom>
      <diagonal/>
    </border>
    <border>
      <left style="medium">
        <color indexed="64"/>
      </left>
      <right style="thin">
        <color theme="2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theme="2"/>
      </top>
      <bottom style="thin">
        <color theme="2"/>
      </bottom>
      <diagonal/>
    </border>
    <border>
      <left style="thin">
        <color theme="2"/>
      </left>
      <right style="medium">
        <color indexed="64"/>
      </right>
      <top style="thin">
        <color theme="2"/>
      </top>
      <bottom style="thin">
        <color theme="2"/>
      </bottom>
      <diagonal/>
    </border>
    <border>
      <left/>
      <right style="medium">
        <color indexed="64"/>
      </right>
      <top/>
      <bottom style="thin">
        <color theme="2"/>
      </bottom>
      <diagonal/>
    </border>
    <border>
      <left style="thin">
        <color theme="2"/>
      </left>
      <right style="medium">
        <color indexed="64"/>
      </right>
      <top/>
      <bottom style="thin">
        <color theme="2"/>
      </bottom>
      <diagonal/>
    </border>
    <border>
      <left/>
      <right style="thin">
        <color theme="2"/>
      </right>
      <top style="thin">
        <color theme="2"/>
      </top>
      <bottom/>
      <diagonal/>
    </border>
    <border>
      <left style="medium">
        <color indexed="64"/>
      </left>
      <right style="medium">
        <color indexed="64"/>
      </right>
      <top style="thin">
        <color theme="0" tint="-0.249977111117893"/>
      </top>
      <bottom/>
      <diagonal/>
    </border>
    <border>
      <left/>
      <right/>
      <top style="thin">
        <color theme="0" tint="-0.249977111117893"/>
      </top>
      <bottom/>
      <diagonal/>
    </border>
    <border>
      <left style="medium">
        <color indexed="64"/>
      </left>
      <right/>
      <top/>
      <bottom style="thin">
        <color theme="2"/>
      </bottom>
      <diagonal/>
    </border>
    <border>
      <left/>
      <right style="medium">
        <color indexed="64"/>
      </right>
      <top style="thin">
        <color theme="2"/>
      </top>
      <bottom/>
      <diagonal/>
    </border>
    <border>
      <left style="thin">
        <color theme="2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2">
    <xf numFmtId="0" fontId="0" fillId="0" borderId="0"/>
    <xf numFmtId="164" fontId="9" fillId="0" borderId="0" applyFont="0" applyFill="0" applyBorder="0" applyAlignment="0" applyProtection="0"/>
    <xf numFmtId="0" fontId="10" fillId="2" borderId="0" applyNumberFormat="0" applyBorder="0" applyAlignment="0" applyProtection="0"/>
    <xf numFmtId="0" fontId="9" fillId="0" borderId="0"/>
    <xf numFmtId="0" fontId="3" fillId="0" borderId="0"/>
    <xf numFmtId="0" fontId="4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</cellStyleXfs>
  <cellXfs count="575">
    <xf numFmtId="0" fontId="0" fillId="0" borderId="0" xfId="0"/>
    <xf numFmtId="4" fontId="0" fillId="0" borderId="0" xfId="0" applyNumberFormat="1"/>
    <xf numFmtId="0" fontId="0" fillId="3" borderId="0" xfId="0" applyFill="1"/>
    <xf numFmtId="4" fontId="5" fillId="0" borderId="0" xfId="0" applyNumberFormat="1" applyFont="1"/>
    <xf numFmtId="0" fontId="0" fillId="0" borderId="0" xfId="0" applyAlignment="1">
      <alignment horizontal="center"/>
    </xf>
    <xf numFmtId="0" fontId="4" fillId="0" borderId="0" xfId="0" applyFont="1"/>
    <xf numFmtId="0" fontId="5" fillId="0" borderId="0" xfId="0" applyFont="1"/>
    <xf numFmtId="4" fontId="5" fillId="0" borderId="0" xfId="0" applyNumberFormat="1" applyFont="1" applyAlignment="1">
      <alignment horizontal="center"/>
    </xf>
    <xf numFmtId="0" fontId="11" fillId="0" borderId="0" xfId="0" applyFont="1"/>
    <xf numFmtId="0" fontId="12" fillId="4" borderId="1" xfId="2" applyFont="1" applyFill="1" applyBorder="1" applyAlignment="1">
      <alignment horizontal="center" vertical="center" wrapText="1"/>
    </xf>
    <xf numFmtId="0" fontId="12" fillId="4" borderId="2" xfId="2" applyFont="1" applyFill="1" applyBorder="1" applyAlignment="1">
      <alignment horizontal="center" vertical="center" wrapText="1"/>
    </xf>
    <xf numFmtId="0" fontId="0" fillId="3" borderId="8" xfId="0" applyFill="1" applyBorder="1"/>
    <xf numFmtId="0" fontId="0" fillId="0" borderId="8" xfId="0" applyBorder="1"/>
    <xf numFmtId="0" fontId="13" fillId="0" borderId="0" xfId="0" applyFont="1"/>
    <xf numFmtId="0" fontId="0" fillId="0" borderId="0" xfId="0" applyAlignment="1">
      <alignment horizontal="center" wrapText="1"/>
    </xf>
    <xf numFmtId="0" fontId="0" fillId="3" borderId="0" xfId="0" applyFill="1" applyAlignment="1">
      <alignment horizontal="left"/>
    </xf>
    <xf numFmtId="0" fontId="5" fillId="3" borderId="0" xfId="0" applyFont="1" applyFill="1" applyAlignment="1">
      <alignment horizontal="left"/>
    </xf>
    <xf numFmtId="4" fontId="13" fillId="0" borderId="0" xfId="0" applyNumberFormat="1" applyFont="1"/>
    <xf numFmtId="0" fontId="4" fillId="0" borderId="0" xfId="0" applyFont="1" applyAlignment="1">
      <alignment horizontal="center"/>
    </xf>
    <xf numFmtId="4" fontId="0" fillId="0" borderId="0" xfId="0" applyNumberFormat="1" applyAlignment="1">
      <alignment horizontal="center" wrapText="1"/>
    </xf>
    <xf numFmtId="0" fontId="0" fillId="0" borderId="0" xfId="0" applyAlignment="1">
      <alignment vertical="top"/>
    </xf>
    <xf numFmtId="0" fontId="16" fillId="0" borderId="0" xfId="0" applyFont="1" applyAlignment="1">
      <alignment vertical="center"/>
    </xf>
    <xf numFmtId="0" fontId="6" fillId="0" borderId="0" xfId="0" applyFont="1"/>
    <xf numFmtId="0" fontId="17" fillId="0" borderId="0" xfId="0" applyFont="1" applyAlignment="1">
      <alignment vertical="center"/>
    </xf>
    <xf numFmtId="4" fontId="17" fillId="0" borderId="0" xfId="0" applyNumberFormat="1" applyFont="1" applyAlignment="1">
      <alignment horizontal="right" vertical="center"/>
    </xf>
    <xf numFmtId="4" fontId="16" fillId="0" borderId="0" xfId="0" applyNumberFormat="1" applyFont="1" applyAlignment="1">
      <alignment horizontal="right" vertical="center"/>
    </xf>
    <xf numFmtId="0" fontId="0" fillId="0" borderId="1" xfId="0" applyBorder="1"/>
    <xf numFmtId="0" fontId="0" fillId="3" borderId="1" xfId="0" applyFill="1" applyBorder="1" applyAlignment="1">
      <alignment horizontal="left"/>
    </xf>
    <xf numFmtId="0" fontId="0" fillId="0" borderId="1" xfId="0" applyBorder="1" applyAlignment="1">
      <alignment horizontal="center"/>
    </xf>
    <xf numFmtId="0" fontId="0" fillId="0" borderId="3" xfId="0" applyBorder="1" applyAlignment="1">
      <alignment horizontal="center" wrapText="1"/>
    </xf>
    <xf numFmtId="0" fontId="4" fillId="0" borderId="0" xfId="0" applyFont="1" applyAlignment="1">
      <alignment vertical="top"/>
    </xf>
    <xf numFmtId="0" fontId="5" fillId="0" borderId="0" xfId="0" applyFont="1" applyAlignment="1">
      <alignment vertical="top"/>
    </xf>
    <xf numFmtId="4" fontId="5" fillId="0" borderId="0" xfId="0" applyNumberFormat="1" applyFont="1" applyAlignment="1">
      <alignment horizontal="center" wrapText="1"/>
    </xf>
    <xf numFmtId="4" fontId="17" fillId="0" borderId="0" xfId="0" applyNumberFormat="1" applyFont="1" applyAlignment="1">
      <alignment vertical="center"/>
    </xf>
    <xf numFmtId="0" fontId="0" fillId="3" borderId="8" xfId="0" applyFill="1" applyBorder="1" applyAlignment="1">
      <alignment vertical="top"/>
    </xf>
    <xf numFmtId="0" fontId="0" fillId="3" borderId="0" xfId="0" applyFill="1" applyAlignment="1">
      <alignment vertical="top"/>
    </xf>
    <xf numFmtId="0" fontId="19" fillId="0" borderId="0" xfId="0" applyFont="1"/>
    <xf numFmtId="0" fontId="19" fillId="3" borderId="9" xfId="0" applyFont="1" applyFill="1" applyBorder="1"/>
    <xf numFmtId="0" fontId="19" fillId="0" borderId="9" xfId="0" applyFont="1" applyBorder="1" applyAlignment="1">
      <alignment vertical="top"/>
    </xf>
    <xf numFmtId="0" fontId="20" fillId="3" borderId="9" xfId="0" applyFont="1" applyFill="1" applyBorder="1"/>
    <xf numFmtId="0" fontId="20" fillId="0" borderId="0" xfId="0" applyFont="1"/>
    <xf numFmtId="4" fontId="0" fillId="0" borderId="0" xfId="0" applyNumberFormat="1" applyAlignment="1">
      <alignment horizontal="center"/>
    </xf>
    <xf numFmtId="0" fontId="4" fillId="3" borderId="0" xfId="0" applyFont="1" applyFill="1" applyAlignment="1">
      <alignment vertical="top"/>
    </xf>
    <xf numFmtId="4" fontId="0" fillId="3" borderId="10" xfId="0" applyNumberFormat="1" applyFill="1" applyBorder="1" applyAlignment="1">
      <alignment vertical="top"/>
    </xf>
    <xf numFmtId="4" fontId="4" fillId="3" borderId="10" xfId="0" applyNumberFormat="1" applyFont="1" applyFill="1" applyBorder="1" applyAlignment="1">
      <alignment horizontal="center" vertical="top"/>
    </xf>
    <xf numFmtId="4" fontId="11" fillId="0" borderId="10" xfId="0" applyNumberFormat="1" applyFont="1" applyBorder="1" applyAlignment="1">
      <alignment vertical="top"/>
    </xf>
    <xf numFmtId="4" fontId="11" fillId="0" borderId="10" xfId="0" applyNumberFormat="1" applyFont="1" applyBorder="1" applyAlignment="1">
      <alignment horizontal="center" vertical="top"/>
    </xf>
    <xf numFmtId="0" fontId="11" fillId="3" borderId="11" xfId="0" applyFont="1" applyFill="1" applyBorder="1" applyAlignment="1">
      <alignment vertical="top" wrapText="1"/>
    </xf>
    <xf numFmtId="0" fontId="11" fillId="0" borderId="11" xfId="0" applyFont="1" applyBorder="1" applyAlignment="1">
      <alignment vertical="top"/>
    </xf>
    <xf numFmtId="0" fontId="11" fillId="0" borderId="11" xfId="0" applyFont="1" applyBorder="1" applyAlignment="1">
      <alignment vertical="top" wrapText="1"/>
    </xf>
    <xf numFmtId="0" fontId="4" fillId="3" borderId="11" xfId="0" applyFont="1" applyFill="1" applyBorder="1" applyAlignment="1">
      <alignment vertical="top" wrapText="1"/>
    </xf>
    <xf numFmtId="0" fontId="11" fillId="0" borderId="11" xfId="2" applyFont="1" applyFill="1" applyBorder="1" applyAlignment="1">
      <alignment horizontal="left" vertical="top" wrapText="1"/>
    </xf>
    <xf numFmtId="4" fontId="11" fillId="0" borderId="13" xfId="0" applyNumberFormat="1" applyFont="1" applyBorder="1" applyAlignment="1">
      <alignment vertical="top"/>
    </xf>
    <xf numFmtId="4" fontId="4" fillId="3" borderId="13" xfId="0" applyNumberFormat="1" applyFont="1" applyFill="1" applyBorder="1" applyAlignment="1">
      <alignment vertical="top"/>
    </xf>
    <xf numFmtId="4" fontId="4" fillId="3" borderId="13" xfId="0" applyNumberFormat="1" applyFont="1" applyFill="1" applyBorder="1" applyAlignment="1">
      <alignment horizontal="center" vertical="top"/>
    </xf>
    <xf numFmtId="0" fontId="4" fillId="3" borderId="15" xfId="0" applyFont="1" applyFill="1" applyBorder="1" applyAlignment="1">
      <alignment horizontal="left" vertical="top"/>
    </xf>
    <xf numFmtId="0" fontId="12" fillId="4" borderId="4" xfId="2" applyFont="1" applyFill="1" applyBorder="1" applyAlignment="1">
      <alignment horizontal="center" vertical="center" wrapText="1"/>
    </xf>
    <xf numFmtId="4" fontId="11" fillId="3" borderId="13" xfId="0" applyNumberFormat="1" applyFont="1" applyFill="1" applyBorder="1" applyAlignment="1">
      <alignment horizontal="center" vertical="top" wrapText="1"/>
    </xf>
    <xf numFmtId="4" fontId="11" fillId="0" borderId="13" xfId="0" applyNumberFormat="1" applyFont="1" applyBorder="1" applyAlignment="1">
      <alignment horizontal="center" vertical="top" wrapText="1"/>
    </xf>
    <xf numFmtId="0" fontId="7" fillId="3" borderId="11" xfId="2" applyFont="1" applyFill="1" applyBorder="1" applyAlignment="1">
      <alignment horizontal="left" vertical="center" wrapText="1"/>
    </xf>
    <xf numFmtId="0" fontId="7" fillId="3" borderId="13" xfId="2" applyFont="1" applyFill="1" applyBorder="1" applyAlignment="1">
      <alignment horizontal="center" vertical="center" wrapText="1"/>
    </xf>
    <xf numFmtId="0" fontId="7" fillId="3" borderId="10" xfId="2" applyFont="1" applyFill="1" applyBorder="1" applyAlignment="1">
      <alignment horizontal="center" vertical="center" wrapText="1"/>
    </xf>
    <xf numFmtId="0" fontId="0" fillId="0" borderId="16" xfId="0" applyBorder="1"/>
    <xf numFmtId="0" fontId="0" fillId="0" borderId="13" xfId="0" applyBorder="1" applyAlignment="1">
      <alignment vertical="top"/>
    </xf>
    <xf numFmtId="4" fontId="5" fillId="3" borderId="10" xfId="0" applyNumberFormat="1" applyFont="1" applyFill="1" applyBorder="1"/>
    <xf numFmtId="0" fontId="0" fillId="0" borderId="10" xfId="0" applyBorder="1"/>
    <xf numFmtId="0" fontId="4" fillId="0" borderId="11" xfId="0" applyFont="1" applyBorder="1" applyAlignment="1">
      <alignment vertical="top"/>
    </xf>
    <xf numFmtId="0" fontId="11" fillId="0" borderId="1" xfId="0" applyFont="1" applyBorder="1" applyAlignment="1">
      <alignment horizontal="center"/>
    </xf>
    <xf numFmtId="0" fontId="11" fillId="0" borderId="0" xfId="0" applyFont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wrapText="1"/>
    </xf>
    <xf numFmtId="0" fontId="7" fillId="3" borderId="17" xfId="2" applyFont="1" applyFill="1" applyBorder="1" applyAlignment="1">
      <alignment horizontal="center" vertical="center" wrapText="1"/>
    </xf>
    <xf numFmtId="0" fontId="4" fillId="3" borderId="17" xfId="0" applyFont="1" applyFill="1" applyBorder="1" applyAlignment="1">
      <alignment horizontal="right" vertical="top"/>
    </xf>
    <xf numFmtId="0" fontId="11" fillId="0" borderId="17" xfId="0" applyFont="1" applyBorder="1" applyAlignment="1">
      <alignment horizontal="right" vertical="top"/>
    </xf>
    <xf numFmtId="0" fontId="11" fillId="3" borderId="17" xfId="0" applyFont="1" applyFill="1" applyBorder="1" applyAlignment="1">
      <alignment horizontal="right" vertical="top"/>
    </xf>
    <xf numFmtId="0" fontId="4" fillId="3" borderId="17" xfId="0" applyFont="1" applyFill="1" applyBorder="1" applyAlignment="1">
      <alignment vertical="top"/>
    </xf>
    <xf numFmtId="4" fontId="4" fillId="3" borderId="16" xfId="0" applyNumberFormat="1" applyFont="1" applyFill="1" applyBorder="1" applyAlignment="1">
      <alignment horizontal="center" vertical="top"/>
    </xf>
    <xf numFmtId="0" fontId="11" fillId="5" borderId="17" xfId="0" applyFont="1" applyFill="1" applyBorder="1" applyAlignment="1">
      <alignment horizontal="right" vertical="top"/>
    </xf>
    <xf numFmtId="4" fontId="4" fillId="5" borderId="13" xfId="0" applyNumberFormat="1" applyFont="1" applyFill="1" applyBorder="1" applyAlignment="1">
      <alignment horizontal="center" vertical="top"/>
    </xf>
    <xf numFmtId="4" fontId="4" fillId="5" borderId="10" xfId="0" applyNumberFormat="1" applyFont="1" applyFill="1" applyBorder="1" applyAlignment="1">
      <alignment horizontal="center" vertical="top"/>
    </xf>
    <xf numFmtId="4" fontId="11" fillId="5" borderId="10" xfId="0" applyNumberFormat="1" applyFont="1" applyFill="1" applyBorder="1" applyAlignment="1">
      <alignment vertical="top"/>
    </xf>
    <xf numFmtId="4" fontId="11" fillId="5" borderId="13" xfId="0" applyNumberFormat="1" applyFont="1" applyFill="1" applyBorder="1" applyAlignment="1">
      <alignment horizontal="center" vertical="top"/>
    </xf>
    <xf numFmtId="4" fontId="11" fillId="5" borderId="13" xfId="0" applyNumberFormat="1" applyFont="1" applyFill="1" applyBorder="1" applyAlignment="1">
      <alignment horizontal="center" vertical="top" wrapText="1"/>
    </xf>
    <xf numFmtId="4" fontId="4" fillId="3" borderId="10" xfId="0" applyNumberFormat="1" applyFont="1" applyFill="1" applyBorder="1" applyAlignment="1">
      <alignment horizontal="center" vertical="top" wrapText="1"/>
    </xf>
    <xf numFmtId="0" fontId="22" fillId="4" borderId="2" xfId="2" applyFont="1" applyFill="1" applyBorder="1" applyAlignment="1">
      <alignment horizontal="center" vertical="center" wrapText="1"/>
    </xf>
    <xf numFmtId="0" fontId="11" fillId="0" borderId="13" xfId="0" applyFont="1" applyBorder="1" applyAlignment="1">
      <alignment vertical="top"/>
    </xf>
    <xf numFmtId="0" fontId="11" fillId="5" borderId="11" xfId="0" applyFont="1" applyFill="1" applyBorder="1" applyAlignment="1">
      <alignment vertical="top"/>
    </xf>
    <xf numFmtId="4" fontId="11" fillId="0" borderId="13" xfId="0" applyNumberFormat="1" applyFont="1" applyBorder="1" applyAlignment="1">
      <alignment horizontal="center" vertical="top"/>
    </xf>
    <xf numFmtId="0" fontId="11" fillId="5" borderId="13" xfId="0" applyFont="1" applyFill="1" applyBorder="1" applyAlignment="1">
      <alignment vertical="top"/>
    </xf>
    <xf numFmtId="0" fontId="4" fillId="3" borderId="13" xfId="0" applyFont="1" applyFill="1" applyBorder="1" applyAlignment="1">
      <alignment vertical="top"/>
    </xf>
    <xf numFmtId="0" fontId="11" fillId="0" borderId="13" xfId="0" applyFont="1" applyBorder="1" applyAlignment="1">
      <alignment vertical="top" wrapText="1"/>
    </xf>
    <xf numFmtId="0" fontId="11" fillId="0" borderId="13" xfId="2" applyFont="1" applyFill="1" applyBorder="1" applyAlignment="1">
      <alignment horizontal="left" vertical="top" wrapText="1"/>
    </xf>
    <xf numFmtId="4" fontId="11" fillId="3" borderId="10" xfId="0" applyNumberFormat="1" applyFont="1" applyFill="1" applyBorder="1" applyAlignment="1">
      <alignment horizontal="center" vertical="top" wrapText="1"/>
    </xf>
    <xf numFmtId="4" fontId="11" fillId="3" borderId="13" xfId="0" applyNumberFormat="1" applyFont="1" applyFill="1" applyBorder="1" applyAlignment="1">
      <alignment horizontal="center" vertical="top"/>
    </xf>
    <xf numFmtId="4" fontId="4" fillId="5" borderId="10" xfId="0" applyNumberFormat="1" applyFont="1" applyFill="1" applyBorder="1" applyAlignment="1">
      <alignment horizontal="center" vertical="top" wrapText="1"/>
    </xf>
    <xf numFmtId="0" fontId="23" fillId="4" borderId="2" xfId="2" applyFont="1" applyFill="1" applyBorder="1" applyAlignment="1">
      <alignment horizontal="center" vertical="center" wrapText="1"/>
    </xf>
    <xf numFmtId="0" fontId="4" fillId="3" borderId="13" xfId="2" applyFont="1" applyFill="1" applyBorder="1" applyAlignment="1">
      <alignment horizontal="center" vertical="center" wrapText="1"/>
    </xf>
    <xf numFmtId="4" fontId="13" fillId="3" borderId="13" xfId="0" applyNumberFormat="1" applyFont="1" applyFill="1" applyBorder="1" applyAlignment="1">
      <alignment horizontal="center" vertical="top" wrapText="1"/>
    </xf>
    <xf numFmtId="4" fontId="13" fillId="0" borderId="13" xfId="0" applyNumberFormat="1" applyFont="1" applyBorder="1" applyAlignment="1">
      <alignment horizontal="center" vertical="top" wrapText="1"/>
    </xf>
    <xf numFmtId="4" fontId="13" fillId="5" borderId="13" xfId="0" applyNumberFormat="1" applyFont="1" applyFill="1" applyBorder="1" applyAlignment="1">
      <alignment horizontal="center" vertical="top" wrapText="1"/>
    </xf>
    <xf numFmtId="0" fontId="11" fillId="0" borderId="28" xfId="0" applyFont="1" applyBorder="1" applyAlignment="1">
      <alignment horizontal="right" vertical="top"/>
    </xf>
    <xf numFmtId="0" fontId="11" fillId="0" borderId="26" xfId="0" applyFont="1" applyBorder="1" applyAlignment="1">
      <alignment vertical="top"/>
    </xf>
    <xf numFmtId="0" fontId="11" fillId="0" borderId="20" xfId="0" applyFont="1" applyBorder="1" applyAlignment="1">
      <alignment vertical="top"/>
    </xf>
    <xf numFmtId="4" fontId="11" fillId="0" borderId="19" xfId="0" applyNumberFormat="1" applyFont="1" applyBorder="1" applyAlignment="1">
      <alignment vertical="top"/>
    </xf>
    <xf numFmtId="0" fontId="11" fillId="3" borderId="13" xfId="0" applyFont="1" applyFill="1" applyBorder="1" applyAlignment="1">
      <alignment vertical="top" wrapText="1"/>
    </xf>
    <xf numFmtId="4" fontId="11" fillId="3" borderId="10" xfId="0" applyNumberFormat="1" applyFont="1" applyFill="1" applyBorder="1" applyAlignment="1">
      <alignment vertical="top"/>
    </xf>
    <xf numFmtId="0" fontId="11" fillId="3" borderId="13" xfId="0" applyFont="1" applyFill="1" applyBorder="1" applyAlignment="1">
      <alignment vertical="top"/>
    </xf>
    <xf numFmtId="4" fontId="11" fillId="0" borderId="22" xfId="0" applyNumberFormat="1" applyFont="1" applyBorder="1" applyAlignment="1">
      <alignment vertical="top"/>
    </xf>
    <xf numFmtId="0" fontId="4" fillId="0" borderId="13" xfId="0" applyFont="1" applyBorder="1" applyAlignment="1">
      <alignment vertical="top"/>
    </xf>
    <xf numFmtId="4" fontId="11" fillId="0" borderId="10" xfId="0" applyNumberFormat="1" applyFont="1" applyBorder="1" applyAlignment="1">
      <alignment horizontal="center" vertical="top" wrapText="1"/>
    </xf>
    <xf numFmtId="4" fontId="4" fillId="3" borderId="7" xfId="0" applyNumberFormat="1" applyFont="1" applyFill="1" applyBorder="1" applyAlignment="1">
      <alignment horizontal="center" vertical="top"/>
    </xf>
    <xf numFmtId="4" fontId="13" fillId="0" borderId="7" xfId="0" applyNumberFormat="1" applyFont="1" applyBorder="1" applyAlignment="1">
      <alignment horizontal="center" vertical="top" wrapText="1"/>
    </xf>
    <xf numFmtId="4" fontId="4" fillId="0" borderId="7" xfId="0" applyNumberFormat="1" applyFont="1" applyBorder="1" applyAlignment="1">
      <alignment horizontal="center" vertical="top"/>
    </xf>
    <xf numFmtId="4" fontId="13" fillId="0" borderId="7" xfId="0" applyNumberFormat="1" applyFont="1" applyBorder="1" applyAlignment="1">
      <alignment horizontal="center" vertical="top"/>
    </xf>
    <xf numFmtId="0" fontId="11" fillId="0" borderId="7" xfId="0" applyFont="1" applyBorder="1" applyAlignment="1">
      <alignment vertical="top" wrapText="1"/>
    </xf>
    <xf numFmtId="4" fontId="7" fillId="0" borderId="10" xfId="2" applyNumberFormat="1" applyFont="1" applyFill="1" applyBorder="1" applyAlignment="1">
      <alignment horizontal="center" vertical="center" wrapText="1"/>
    </xf>
    <xf numFmtId="0" fontId="13" fillId="3" borderId="0" xfId="0" applyFont="1" applyFill="1" applyAlignment="1">
      <alignment horizontal="left"/>
    </xf>
    <xf numFmtId="0" fontId="13" fillId="0" borderId="0" xfId="0" applyFont="1" applyAlignment="1">
      <alignment horizontal="center" wrapText="1"/>
    </xf>
    <xf numFmtId="0" fontId="13" fillId="0" borderId="0" xfId="0" applyFont="1" applyAlignment="1">
      <alignment horizontal="center"/>
    </xf>
    <xf numFmtId="4" fontId="13" fillId="0" borderId="0" xfId="0" applyNumberFormat="1" applyFont="1" applyAlignment="1">
      <alignment horizontal="center" wrapText="1"/>
    </xf>
    <xf numFmtId="0" fontId="4" fillId="0" borderId="4" xfId="0" applyFont="1" applyBorder="1"/>
    <xf numFmtId="0" fontId="4" fillId="0" borderId="6" xfId="0" applyFont="1" applyBorder="1"/>
    <xf numFmtId="0" fontId="4" fillId="3" borderId="6" xfId="0" applyFont="1" applyFill="1" applyBorder="1"/>
    <xf numFmtId="0" fontId="4" fillId="3" borderId="6" xfId="0" applyFont="1" applyFill="1" applyBorder="1" applyAlignment="1">
      <alignment vertical="top"/>
    </xf>
    <xf numFmtId="0" fontId="5" fillId="3" borderId="6" xfId="0" applyFont="1" applyFill="1" applyBorder="1"/>
    <xf numFmtId="4" fontId="4" fillId="3" borderId="0" xfId="0" applyNumberFormat="1" applyFont="1" applyFill="1" applyAlignment="1">
      <alignment horizontal="center" vertical="top" wrapText="1"/>
    </xf>
    <xf numFmtId="4" fontId="4" fillId="3" borderId="0" xfId="0" applyNumberFormat="1" applyFont="1" applyFill="1" applyAlignment="1">
      <alignment horizontal="center" vertical="top"/>
    </xf>
    <xf numFmtId="0" fontId="4" fillId="3" borderId="30" xfId="0" applyFont="1" applyFill="1" applyBorder="1" applyAlignment="1">
      <alignment vertical="top"/>
    </xf>
    <xf numFmtId="0" fontId="11" fillId="3" borderId="6" xfId="0" applyFont="1" applyFill="1" applyBorder="1"/>
    <xf numFmtId="0" fontId="4" fillId="0" borderId="17" xfId="0" applyFont="1" applyBorder="1" applyAlignment="1">
      <alignment horizontal="right" vertical="top"/>
    </xf>
    <xf numFmtId="4" fontId="4" fillId="0" borderId="13" xfId="0" applyNumberFormat="1" applyFont="1" applyBorder="1" applyAlignment="1">
      <alignment horizontal="center" vertical="top" wrapText="1"/>
    </xf>
    <xf numFmtId="4" fontId="4" fillId="0" borderId="10" xfId="0" applyNumberFormat="1" applyFont="1" applyBorder="1" applyAlignment="1">
      <alignment vertical="top" wrapText="1"/>
    </xf>
    <xf numFmtId="4" fontId="4" fillId="0" borderId="10" xfId="0" applyNumberFormat="1" applyFont="1" applyBorder="1" applyAlignment="1">
      <alignment horizontal="right" vertical="top" wrapText="1"/>
    </xf>
    <xf numFmtId="4" fontId="4" fillId="3" borderId="13" xfId="0" applyNumberFormat="1" applyFont="1" applyFill="1" applyBorder="1" applyAlignment="1">
      <alignment horizontal="center" vertical="top" wrapText="1"/>
    </xf>
    <xf numFmtId="4" fontId="4" fillId="5" borderId="0" xfId="0" applyNumberFormat="1" applyFont="1" applyFill="1" applyAlignment="1">
      <alignment horizontal="center" vertical="top" wrapText="1"/>
    </xf>
    <xf numFmtId="4" fontId="11" fillId="5" borderId="7" xfId="0" applyNumberFormat="1" applyFont="1" applyFill="1" applyBorder="1" applyAlignment="1">
      <alignment horizontal="center" vertical="top" wrapText="1"/>
    </xf>
    <xf numFmtId="4" fontId="11" fillId="0" borderId="7" xfId="0" applyNumberFormat="1" applyFont="1" applyBorder="1" applyAlignment="1">
      <alignment horizontal="center" vertical="top"/>
    </xf>
    <xf numFmtId="4" fontId="11" fillId="0" borderId="7" xfId="0" applyNumberFormat="1" applyFont="1" applyBorder="1" applyAlignment="1">
      <alignment horizontal="center" vertical="top" wrapText="1"/>
    </xf>
    <xf numFmtId="0" fontId="0" fillId="5" borderId="0" xfId="0" applyFill="1"/>
    <xf numFmtId="0" fontId="11" fillId="5" borderId="17" xfId="0" applyFont="1" applyFill="1" applyBorder="1" applyAlignment="1">
      <alignment horizontal="right"/>
    </xf>
    <xf numFmtId="4" fontId="11" fillId="5" borderId="10" xfId="0" applyNumberFormat="1" applyFont="1" applyFill="1" applyBorder="1"/>
    <xf numFmtId="4" fontId="11" fillId="5" borderId="21" xfId="0" applyNumberFormat="1" applyFont="1" applyFill="1" applyBorder="1" applyAlignment="1">
      <alignment horizontal="center"/>
    </xf>
    <xf numFmtId="0" fontId="11" fillId="0" borderId="6" xfId="0" applyFont="1" applyBorder="1" applyAlignment="1">
      <alignment horizontal="right" vertical="top"/>
    </xf>
    <xf numFmtId="0" fontId="4" fillId="3" borderId="6" xfId="0" applyFont="1" applyFill="1" applyBorder="1" applyAlignment="1">
      <alignment horizontal="right" vertical="top"/>
    </xf>
    <xf numFmtId="4" fontId="0" fillId="0" borderId="0" xfId="0" applyNumberFormat="1" applyAlignment="1">
      <alignment vertical="top"/>
    </xf>
    <xf numFmtId="4" fontId="0" fillId="3" borderId="8" xfId="0" applyNumberFormat="1" applyFill="1" applyBorder="1"/>
    <xf numFmtId="0" fontId="11" fillId="0" borderId="33" xfId="0" applyFont="1" applyBorder="1" applyAlignment="1">
      <alignment horizontal="right" vertical="top"/>
    </xf>
    <xf numFmtId="0" fontId="11" fillId="0" borderId="29" xfId="0" applyFont="1" applyBorder="1" applyAlignment="1">
      <alignment vertical="top" wrapText="1"/>
    </xf>
    <xf numFmtId="0" fontId="11" fillId="0" borderId="21" xfId="0" applyFont="1" applyBorder="1" applyAlignment="1">
      <alignment vertical="top" wrapText="1"/>
    </xf>
    <xf numFmtId="0" fontId="4" fillId="0" borderId="6" xfId="0" applyFont="1" applyBorder="1" applyAlignment="1">
      <alignment vertical="top"/>
    </xf>
    <xf numFmtId="0" fontId="4" fillId="5" borderId="6" xfId="0" applyFont="1" applyFill="1" applyBorder="1" applyAlignment="1">
      <alignment vertical="top"/>
    </xf>
    <xf numFmtId="0" fontId="4" fillId="5" borderId="5" xfId="0" applyFont="1" applyFill="1" applyBorder="1" applyAlignment="1">
      <alignment vertical="top" wrapText="1"/>
    </xf>
    <xf numFmtId="4" fontId="11" fillId="0" borderId="7" xfId="0" applyNumberFormat="1" applyFont="1" applyBorder="1" applyAlignment="1">
      <alignment vertical="top"/>
    </xf>
    <xf numFmtId="0" fontId="0" fillId="0" borderId="7" xfId="0" applyBorder="1" applyAlignment="1">
      <alignment horizontal="center"/>
    </xf>
    <xf numFmtId="4" fontId="4" fillId="0" borderId="7" xfId="0" applyNumberFormat="1" applyFont="1" applyBorder="1" applyAlignment="1">
      <alignment horizontal="center" vertical="top" wrapText="1"/>
    </xf>
    <xf numFmtId="4" fontId="4" fillId="3" borderId="7" xfId="0" applyNumberFormat="1" applyFont="1" applyFill="1" applyBorder="1" applyAlignment="1">
      <alignment horizontal="center" vertical="top" wrapText="1"/>
    </xf>
    <xf numFmtId="0" fontId="11" fillId="3" borderId="33" xfId="0" applyFont="1" applyFill="1" applyBorder="1" applyAlignment="1">
      <alignment horizontal="right" vertical="top"/>
    </xf>
    <xf numFmtId="0" fontId="11" fillId="3" borderId="21" xfId="0" applyFont="1" applyFill="1" applyBorder="1" applyAlignment="1">
      <alignment vertical="top" wrapText="1"/>
    </xf>
    <xf numFmtId="4" fontId="11" fillId="3" borderId="22" xfId="0" applyNumberFormat="1" applyFont="1" applyFill="1" applyBorder="1" applyAlignment="1">
      <alignment vertical="top"/>
    </xf>
    <xf numFmtId="4" fontId="11" fillId="3" borderId="21" xfId="0" applyNumberFormat="1" applyFont="1" applyFill="1" applyBorder="1" applyAlignment="1">
      <alignment horizontal="center" vertical="top"/>
    </xf>
    <xf numFmtId="4" fontId="11" fillId="0" borderId="16" xfId="0" applyNumberFormat="1" applyFont="1" applyBorder="1" applyAlignment="1">
      <alignment horizontal="center" vertical="top" wrapText="1"/>
    </xf>
    <xf numFmtId="0" fontId="0" fillId="7" borderId="10" xfId="0" applyFill="1" applyBorder="1" applyAlignment="1">
      <alignment vertical="top"/>
    </xf>
    <xf numFmtId="0" fontId="3" fillId="6" borderId="15" xfId="4" applyFill="1" applyBorder="1" applyAlignment="1">
      <alignment vertical="top"/>
    </xf>
    <xf numFmtId="0" fontId="3" fillId="6" borderId="11" xfId="4" applyFill="1" applyBorder="1" applyAlignment="1">
      <alignment vertical="top"/>
    </xf>
    <xf numFmtId="0" fontId="3" fillId="6" borderId="13" xfId="4" applyFill="1" applyBorder="1" applyAlignment="1">
      <alignment vertical="top"/>
    </xf>
    <xf numFmtId="0" fontId="3" fillId="6" borderId="10" xfId="4" applyFill="1" applyBorder="1" applyAlignment="1">
      <alignment vertical="top"/>
    </xf>
    <xf numFmtId="0" fontId="0" fillId="0" borderId="18" xfId="0" applyBorder="1" applyAlignment="1">
      <alignment vertical="top"/>
    </xf>
    <xf numFmtId="0" fontId="0" fillId="0" borderId="7" xfId="0" applyBorder="1"/>
    <xf numFmtId="0" fontId="0" fillId="3" borderId="39" xfId="0" applyFill="1" applyBorder="1" applyAlignment="1">
      <alignment vertical="top"/>
    </xf>
    <xf numFmtId="4" fontId="4" fillId="0" borderId="20" xfId="4" applyNumberFormat="1" applyFont="1" applyBorder="1" applyAlignment="1">
      <alignment vertical="top"/>
    </xf>
    <xf numFmtId="4" fontId="0" fillId="3" borderId="19" xfId="0" applyNumberFormat="1" applyFill="1" applyBorder="1" applyAlignment="1">
      <alignment vertical="top"/>
    </xf>
    <xf numFmtId="0" fontId="0" fillId="3" borderId="19" xfId="0" applyFill="1" applyBorder="1" applyAlignment="1">
      <alignment horizontal="center"/>
    </xf>
    <xf numFmtId="0" fontId="0" fillId="3" borderId="23" xfId="0" applyFill="1" applyBorder="1" applyAlignment="1">
      <alignment horizontal="center"/>
    </xf>
    <xf numFmtId="0" fontId="0" fillId="3" borderId="40" xfId="0" applyFill="1" applyBorder="1" applyAlignment="1">
      <alignment horizontal="center"/>
    </xf>
    <xf numFmtId="0" fontId="0" fillId="3" borderId="41" xfId="0" applyFill="1" applyBorder="1" applyAlignment="1">
      <alignment horizontal="center"/>
    </xf>
    <xf numFmtId="4" fontId="0" fillId="0" borderId="10" xfId="0" applyNumberFormat="1" applyBorder="1" applyAlignment="1">
      <alignment vertical="top"/>
    </xf>
    <xf numFmtId="0" fontId="4" fillId="0" borderId="16" xfId="4" applyFont="1" applyBorder="1" applyAlignment="1">
      <alignment horizontal="left" vertical="top"/>
    </xf>
    <xf numFmtId="4" fontId="4" fillId="3" borderId="20" xfId="4" applyNumberFormat="1" applyFont="1" applyFill="1" applyBorder="1" applyAlignment="1">
      <alignment vertical="top"/>
    </xf>
    <xf numFmtId="0" fontId="4" fillId="0" borderId="23" xfId="4" applyFont="1" applyBorder="1" applyAlignment="1">
      <alignment horizontal="left" vertical="top"/>
    </xf>
    <xf numFmtId="0" fontId="11" fillId="5" borderId="13" xfId="0" applyFont="1" applyFill="1" applyBorder="1" applyAlignment="1">
      <alignment vertical="top" wrapText="1"/>
    </xf>
    <xf numFmtId="0" fontId="11" fillId="3" borderId="36" xfId="0" applyFont="1" applyFill="1" applyBorder="1" applyAlignment="1">
      <alignment vertical="top"/>
    </xf>
    <xf numFmtId="0" fontId="11" fillId="3" borderId="35" xfId="0" applyFont="1" applyFill="1" applyBorder="1" applyAlignment="1">
      <alignment vertical="top"/>
    </xf>
    <xf numFmtId="4" fontId="11" fillId="3" borderId="7" xfId="0" applyNumberFormat="1" applyFont="1" applyFill="1" applyBorder="1" applyAlignment="1">
      <alignment horizontal="center" vertical="top"/>
    </xf>
    <xf numFmtId="0" fontId="21" fillId="3" borderId="17" xfId="0" applyFont="1" applyFill="1" applyBorder="1" applyAlignment="1">
      <alignment horizontal="right" vertical="top"/>
    </xf>
    <xf numFmtId="0" fontId="21" fillId="3" borderId="36" xfId="0" applyFont="1" applyFill="1" applyBorder="1" applyAlignment="1">
      <alignment vertical="top" wrapText="1"/>
    </xf>
    <xf numFmtId="0" fontId="21" fillId="3" borderId="13" xfId="0" applyFont="1" applyFill="1" applyBorder="1" applyAlignment="1">
      <alignment vertical="top" wrapText="1"/>
    </xf>
    <xf numFmtId="4" fontId="21" fillId="3" borderId="13" xfId="0" applyNumberFormat="1" applyFont="1" applyFill="1" applyBorder="1" applyAlignment="1">
      <alignment vertical="top"/>
    </xf>
    <xf numFmtId="4" fontId="21" fillId="3" borderId="37" xfId="0" applyNumberFormat="1" applyFont="1" applyFill="1" applyBorder="1" applyAlignment="1">
      <alignment horizontal="center" vertical="top"/>
    </xf>
    <xf numFmtId="4" fontId="5" fillId="3" borderId="22" xfId="0" applyNumberFormat="1" applyFont="1" applyFill="1" applyBorder="1" applyAlignment="1">
      <alignment horizontal="center" vertical="top"/>
    </xf>
    <xf numFmtId="4" fontId="5" fillId="3" borderId="21" xfId="0" applyNumberFormat="1" applyFont="1" applyFill="1" applyBorder="1" applyAlignment="1">
      <alignment horizontal="center" vertical="top"/>
    </xf>
    <xf numFmtId="4" fontId="5" fillId="3" borderId="22" xfId="0" applyNumberFormat="1" applyFont="1" applyFill="1" applyBorder="1" applyAlignment="1">
      <alignment horizontal="center" vertical="top" wrapText="1"/>
    </xf>
    <xf numFmtId="4" fontId="11" fillId="3" borderId="21" xfId="0" applyNumberFormat="1" applyFont="1" applyFill="1" applyBorder="1" applyAlignment="1">
      <alignment horizontal="center" vertical="top" wrapText="1"/>
    </xf>
    <xf numFmtId="0" fontId="21" fillId="3" borderId="5" xfId="0" applyFont="1" applyFill="1" applyBorder="1" applyAlignment="1">
      <alignment vertical="top"/>
    </xf>
    <xf numFmtId="0" fontId="11" fillId="3" borderId="31" xfId="0" applyFont="1" applyFill="1" applyBorder="1" applyAlignment="1">
      <alignment vertical="top"/>
    </xf>
    <xf numFmtId="4" fontId="11" fillId="3" borderId="32" xfId="0" applyNumberFormat="1" applyFont="1" applyFill="1" applyBorder="1" applyAlignment="1">
      <alignment horizontal="center" vertical="top"/>
    </xf>
    <xf numFmtId="0" fontId="0" fillId="5" borderId="0" xfId="0" applyFill="1" applyAlignment="1">
      <alignment vertical="top"/>
    </xf>
    <xf numFmtId="0" fontId="13" fillId="0" borderId="0" xfId="0" applyFont="1" applyAlignment="1">
      <alignment vertical="top"/>
    </xf>
    <xf numFmtId="0" fontId="13" fillId="7" borderId="13" xfId="0" applyFont="1" applyFill="1" applyBorder="1" applyAlignment="1">
      <alignment vertical="top"/>
    </xf>
    <xf numFmtId="4" fontId="13" fillId="3" borderId="20" xfId="0" applyNumberFormat="1" applyFont="1" applyFill="1" applyBorder="1" applyAlignment="1">
      <alignment horizontal="center" vertical="top" wrapText="1"/>
    </xf>
    <xf numFmtId="0" fontId="13" fillId="7" borderId="13" xfId="0" applyFont="1" applyFill="1" applyBorder="1" applyAlignment="1">
      <alignment vertical="top" wrapText="1"/>
    </xf>
    <xf numFmtId="0" fontId="0" fillId="0" borderId="1" xfId="0" applyBorder="1" applyAlignment="1">
      <alignment vertical="top"/>
    </xf>
    <xf numFmtId="0" fontId="12" fillId="4" borderId="1" xfId="2" applyFont="1" applyFill="1" applyBorder="1" applyAlignment="1">
      <alignment horizontal="center" vertical="top" wrapText="1"/>
    </xf>
    <xf numFmtId="4" fontId="13" fillId="0" borderId="0" xfId="0" applyNumberFormat="1" applyFont="1" applyAlignment="1">
      <alignment horizontal="left" vertical="top"/>
    </xf>
    <xf numFmtId="4" fontId="24" fillId="0" borderId="0" xfId="0" applyNumberFormat="1" applyFont="1" applyAlignment="1">
      <alignment horizontal="right" vertical="top"/>
    </xf>
    <xf numFmtId="4" fontId="17" fillId="0" borderId="0" xfId="0" applyNumberFormat="1" applyFont="1" applyAlignment="1">
      <alignment horizontal="right" vertical="top"/>
    </xf>
    <xf numFmtId="4" fontId="16" fillId="0" borderId="0" xfId="0" applyNumberFormat="1" applyFont="1" applyAlignment="1">
      <alignment horizontal="right" vertical="top"/>
    </xf>
    <xf numFmtId="0" fontId="5" fillId="6" borderId="17" xfId="4" applyFont="1" applyFill="1" applyBorder="1" applyAlignment="1">
      <alignment horizontal="left" vertical="top"/>
    </xf>
    <xf numFmtId="0" fontId="15" fillId="0" borderId="0" xfId="0" applyFont="1" applyAlignment="1">
      <alignment horizontal="right" vertical="top"/>
    </xf>
    <xf numFmtId="0" fontId="15" fillId="0" borderId="0" xfId="0" applyFont="1" applyAlignment="1">
      <alignment vertical="top"/>
    </xf>
    <xf numFmtId="0" fontId="18" fillId="0" borderId="0" xfId="0" applyFont="1" applyAlignment="1">
      <alignment horizontal="right" vertical="top"/>
    </xf>
    <xf numFmtId="0" fontId="6" fillId="0" borderId="0" xfId="0" applyFont="1" applyAlignment="1">
      <alignment vertical="top"/>
    </xf>
    <xf numFmtId="0" fontId="4" fillId="3" borderId="23" xfId="4" applyFont="1" applyFill="1" applyBorder="1" applyAlignment="1">
      <alignment horizontal="left" vertical="top"/>
    </xf>
    <xf numFmtId="0" fontId="0" fillId="3" borderId="7" xfId="0" applyFill="1" applyBorder="1" applyAlignment="1">
      <alignment horizontal="center"/>
    </xf>
    <xf numFmtId="0" fontId="11" fillId="3" borderId="6" xfId="0" applyFont="1" applyFill="1" applyBorder="1" applyAlignment="1">
      <alignment horizontal="right" vertical="top"/>
    </xf>
    <xf numFmtId="0" fontId="11" fillId="3" borderId="7" xfId="0" applyFont="1" applyFill="1" applyBorder="1" applyAlignment="1">
      <alignment vertical="top"/>
    </xf>
    <xf numFmtId="4" fontId="11" fillId="3" borderId="0" xfId="0" applyNumberFormat="1" applyFont="1" applyFill="1" applyAlignment="1">
      <alignment vertical="top"/>
    </xf>
    <xf numFmtId="0" fontId="4" fillId="3" borderId="5" xfId="0" applyFont="1" applyFill="1" applyBorder="1" applyAlignment="1">
      <alignment vertical="top" wrapText="1"/>
    </xf>
    <xf numFmtId="0" fontId="4" fillId="3" borderId="7" xfId="0" applyFont="1" applyFill="1" applyBorder="1" applyAlignment="1">
      <alignment vertical="top" wrapText="1"/>
    </xf>
    <xf numFmtId="4" fontId="4" fillId="3" borderId="7" xfId="0" applyNumberFormat="1" applyFont="1" applyFill="1" applyBorder="1" applyAlignment="1">
      <alignment vertical="top"/>
    </xf>
    <xf numFmtId="0" fontId="11" fillId="3" borderId="0" xfId="0" applyFont="1" applyFill="1" applyAlignment="1">
      <alignment vertical="top" wrapText="1"/>
    </xf>
    <xf numFmtId="0" fontId="11" fillId="5" borderId="13" xfId="0" applyFont="1" applyFill="1" applyBorder="1" applyAlignment="1">
      <alignment wrapText="1"/>
    </xf>
    <xf numFmtId="0" fontId="0" fillId="0" borderId="4" xfId="0" applyBorder="1"/>
    <xf numFmtId="0" fontId="5" fillId="0" borderId="6" xfId="0" applyFont="1" applyBorder="1" applyAlignment="1">
      <alignment vertical="top"/>
    </xf>
    <xf numFmtId="0" fontId="3" fillId="6" borderId="13" xfId="4" applyFill="1" applyBorder="1" applyAlignment="1">
      <alignment vertical="top" wrapText="1"/>
    </xf>
    <xf numFmtId="0" fontId="4" fillId="3" borderId="20" xfId="0" applyFont="1" applyFill="1" applyBorder="1" applyAlignment="1">
      <alignment vertical="top"/>
    </xf>
    <xf numFmtId="4" fontId="3" fillId="6" borderId="10" xfId="4" applyNumberFormat="1" applyFill="1" applyBorder="1" applyAlignment="1">
      <alignment vertical="top"/>
    </xf>
    <xf numFmtId="0" fontId="11" fillId="0" borderId="13" xfId="0" applyFont="1" applyBorder="1" applyAlignment="1">
      <alignment wrapText="1"/>
    </xf>
    <xf numFmtId="0" fontId="13" fillId="3" borderId="6" xfId="0" applyFont="1" applyFill="1" applyBorder="1"/>
    <xf numFmtId="0" fontId="26" fillId="0" borderId="0" xfId="0" applyFont="1"/>
    <xf numFmtId="4" fontId="11" fillId="0" borderId="5" xfId="0" applyNumberFormat="1" applyFont="1" applyBorder="1" applyAlignment="1">
      <alignment horizontal="center" vertical="top"/>
    </xf>
    <xf numFmtId="4" fontId="13" fillId="0" borderId="5" xfId="0" applyNumberFormat="1" applyFont="1" applyBorder="1" applyAlignment="1">
      <alignment horizontal="center" vertical="top"/>
    </xf>
    <xf numFmtId="4" fontId="13" fillId="0" borderId="0" xfId="0" applyNumberFormat="1" applyFont="1" applyAlignment="1">
      <alignment horizontal="center" vertical="top"/>
    </xf>
    <xf numFmtId="4" fontId="13" fillId="0" borderId="0" xfId="0" applyNumberFormat="1" applyFont="1" applyAlignment="1">
      <alignment horizontal="center" vertical="top" wrapText="1"/>
    </xf>
    <xf numFmtId="4" fontId="7" fillId="0" borderId="16" xfId="2" applyNumberFormat="1" applyFont="1" applyFill="1" applyBorder="1" applyAlignment="1">
      <alignment horizontal="center" vertical="center" wrapText="1"/>
    </xf>
    <xf numFmtId="4" fontId="0" fillId="5" borderId="16" xfId="0" applyNumberFormat="1" applyFill="1" applyBorder="1" applyAlignment="1">
      <alignment vertical="top"/>
    </xf>
    <xf numFmtId="4" fontId="0" fillId="3" borderId="16" xfId="0" applyNumberFormat="1" applyFill="1" applyBorder="1" applyAlignment="1">
      <alignment vertical="top"/>
    </xf>
    <xf numFmtId="4" fontId="0" fillId="0" borderId="16" xfId="0" applyNumberFormat="1" applyBorder="1" applyAlignment="1">
      <alignment vertical="top"/>
    </xf>
    <xf numFmtId="4" fontId="4" fillId="0" borderId="16" xfId="0" applyNumberFormat="1" applyFont="1" applyBorder="1" applyAlignment="1">
      <alignment vertical="top" wrapText="1"/>
    </xf>
    <xf numFmtId="4" fontId="4" fillId="0" borderId="16" xfId="0" applyNumberFormat="1" applyFont="1" applyBorder="1" applyAlignment="1">
      <alignment horizontal="right" vertical="top" wrapText="1"/>
    </xf>
    <xf numFmtId="4" fontId="4" fillId="5" borderId="16" xfId="0" applyNumberFormat="1" applyFont="1" applyFill="1" applyBorder="1" applyAlignment="1">
      <alignment vertical="top"/>
    </xf>
    <xf numFmtId="4" fontId="4" fillId="3" borderId="16" xfId="0" applyNumberFormat="1" applyFont="1" applyFill="1" applyBorder="1" applyAlignment="1">
      <alignment vertical="top"/>
    </xf>
    <xf numFmtId="4" fontId="4" fillId="3" borderId="10" xfId="0" applyNumberFormat="1" applyFont="1" applyFill="1" applyBorder="1" applyAlignment="1">
      <alignment vertical="top"/>
    </xf>
    <xf numFmtId="4" fontId="0" fillId="3" borderId="6" xfId="0" applyNumberFormat="1" applyFill="1" applyBorder="1" applyAlignment="1">
      <alignment vertical="top"/>
    </xf>
    <xf numFmtId="4" fontId="4" fillId="0" borderId="6" xfId="0" applyNumberFormat="1" applyFont="1" applyBorder="1" applyAlignment="1">
      <alignment vertical="top"/>
    </xf>
    <xf numFmtId="0" fontId="12" fillId="4" borderId="3" xfId="2" applyFont="1" applyFill="1" applyBorder="1" applyAlignment="1">
      <alignment horizontal="center" vertical="center" wrapText="1"/>
    </xf>
    <xf numFmtId="0" fontId="7" fillId="3" borderId="35" xfId="2" applyFont="1" applyFill="1" applyBorder="1" applyAlignment="1">
      <alignment horizontal="center" vertical="center" wrapText="1"/>
    </xf>
    <xf numFmtId="4" fontId="11" fillId="5" borderId="35" xfId="0" applyNumberFormat="1" applyFont="1" applyFill="1" applyBorder="1" applyAlignment="1">
      <alignment horizontal="center" vertical="top"/>
    </xf>
    <xf numFmtId="4" fontId="11" fillId="3" borderId="35" xfId="0" applyNumberFormat="1" applyFont="1" applyFill="1" applyBorder="1" applyAlignment="1">
      <alignment horizontal="center" vertical="top"/>
    </xf>
    <xf numFmtId="4" fontId="4" fillId="3" borderId="35" xfId="0" applyNumberFormat="1" applyFont="1" applyFill="1" applyBorder="1" applyAlignment="1">
      <alignment horizontal="center" vertical="top"/>
    </xf>
    <xf numFmtId="4" fontId="11" fillId="0" borderId="43" xfId="0" applyNumberFormat="1" applyFont="1" applyBorder="1" applyAlignment="1">
      <alignment horizontal="center" vertical="top"/>
    </xf>
    <xf numFmtId="4" fontId="11" fillId="0" borderId="35" xfId="0" applyNumberFormat="1" applyFont="1" applyBorder="1" applyAlignment="1">
      <alignment horizontal="center" vertical="top"/>
    </xf>
    <xf numFmtId="4" fontId="11" fillId="3" borderId="5" xfId="0" applyNumberFormat="1" applyFont="1" applyFill="1" applyBorder="1" applyAlignment="1">
      <alignment horizontal="center" vertical="top"/>
    </xf>
    <xf numFmtId="4" fontId="4" fillId="0" borderId="5" xfId="0" applyNumberFormat="1" applyFont="1" applyBorder="1" applyAlignment="1">
      <alignment horizontal="center" vertical="top"/>
    </xf>
    <xf numFmtId="0" fontId="20" fillId="0" borderId="13" xfId="2" applyFont="1" applyFill="1" applyBorder="1" applyAlignment="1">
      <alignment horizontal="center" vertical="center" wrapText="1"/>
    </xf>
    <xf numFmtId="4" fontId="11" fillId="0" borderId="20" xfId="0" applyNumberFormat="1" applyFont="1" applyBorder="1" applyAlignment="1">
      <alignment horizontal="center" vertical="top" wrapText="1"/>
    </xf>
    <xf numFmtId="0" fontId="11" fillId="3" borderId="5" xfId="0" applyFont="1" applyFill="1" applyBorder="1" applyAlignment="1">
      <alignment vertical="top" wrapText="1"/>
    </xf>
    <xf numFmtId="0" fontId="11" fillId="3" borderId="5" xfId="0" applyFont="1" applyFill="1" applyBorder="1" applyAlignment="1">
      <alignment vertical="top"/>
    </xf>
    <xf numFmtId="4" fontId="11" fillId="3" borderId="7" xfId="0" applyNumberFormat="1" applyFont="1" applyFill="1" applyBorder="1" applyAlignment="1">
      <alignment horizontal="center" vertical="top" wrapText="1"/>
    </xf>
    <xf numFmtId="4" fontId="11" fillId="0" borderId="0" xfId="0" applyNumberFormat="1" applyFont="1" applyAlignment="1">
      <alignment vertical="top"/>
    </xf>
    <xf numFmtId="4" fontId="11" fillId="3" borderId="0" xfId="0" applyNumberFormat="1" applyFont="1" applyFill="1" applyAlignment="1">
      <alignment horizontal="center" vertical="top"/>
    </xf>
    <xf numFmtId="0" fontId="27" fillId="3" borderId="4" xfId="0" applyFont="1" applyFill="1" applyBorder="1" applyAlignment="1">
      <alignment horizontal="left"/>
    </xf>
    <xf numFmtId="0" fontId="27" fillId="0" borderId="1" xfId="0" applyFont="1" applyBorder="1"/>
    <xf numFmtId="0" fontId="27" fillId="0" borderId="1" xfId="0" applyFont="1" applyBorder="1" applyAlignment="1">
      <alignment horizontal="center" wrapText="1"/>
    </xf>
    <xf numFmtId="0" fontId="27" fillId="0" borderId="1" xfId="0" applyFont="1" applyBorder="1" applyAlignment="1">
      <alignment horizontal="center"/>
    </xf>
    <xf numFmtId="0" fontId="11" fillId="0" borderId="3" xfId="0" applyFont="1" applyBorder="1" applyAlignment="1">
      <alignment horizontal="center" wrapText="1"/>
    </xf>
    <xf numFmtId="0" fontId="27" fillId="3" borderId="6" xfId="0" applyFont="1" applyFill="1" applyBorder="1" applyAlignment="1">
      <alignment horizontal="left"/>
    </xf>
    <xf numFmtId="0" fontId="27" fillId="0" borderId="0" xfId="0" applyFont="1"/>
    <xf numFmtId="0" fontId="27" fillId="0" borderId="0" xfId="0" applyFont="1" applyAlignment="1">
      <alignment horizontal="center" wrapText="1"/>
    </xf>
    <xf numFmtId="0" fontId="27" fillId="0" borderId="0" xfId="0" applyFont="1" applyAlignment="1">
      <alignment horizontal="center"/>
    </xf>
    <xf numFmtId="0" fontId="11" fillId="0" borderId="5" xfId="0" applyFont="1" applyBorder="1" applyAlignment="1">
      <alignment horizontal="center" wrapText="1"/>
    </xf>
    <xf numFmtId="0" fontId="29" fillId="4" borderId="4" xfId="2" applyFont="1" applyFill="1" applyBorder="1" applyAlignment="1">
      <alignment horizontal="right" wrapText="1"/>
    </xf>
    <xf numFmtId="0" fontId="29" fillId="4" borderId="1" xfId="2" applyFont="1" applyFill="1" applyBorder="1" applyAlignment="1">
      <alignment horizontal="center" vertical="center" wrapText="1"/>
    </xf>
    <xf numFmtId="0" fontId="29" fillId="4" borderId="2" xfId="2" applyFont="1" applyFill="1" applyBorder="1" applyAlignment="1">
      <alignment horizontal="center" vertical="center" wrapText="1"/>
    </xf>
    <xf numFmtId="0" fontId="27" fillId="0" borderId="11" xfId="0" applyFont="1" applyBorder="1" applyAlignment="1">
      <alignment vertical="top"/>
    </xf>
    <xf numFmtId="0" fontId="11" fillId="0" borderId="13" xfId="0" applyFont="1" applyBorder="1" applyAlignment="1">
      <alignment horizontal="left" vertical="top"/>
    </xf>
    <xf numFmtId="4" fontId="11" fillId="0" borderId="13" xfId="0" applyNumberFormat="1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center" vertical="center"/>
    </xf>
    <xf numFmtId="0" fontId="30" fillId="3" borderId="17" xfId="0" applyFont="1" applyFill="1" applyBorder="1" applyAlignment="1">
      <alignment horizontal="right" vertical="top"/>
    </xf>
    <xf numFmtId="0" fontId="30" fillId="3" borderId="11" xfId="0" applyFont="1" applyFill="1" applyBorder="1" applyAlignment="1">
      <alignment vertical="top" wrapText="1"/>
    </xf>
    <xf numFmtId="0" fontId="30" fillId="3" borderId="13" xfId="0" applyFont="1" applyFill="1" applyBorder="1" applyAlignment="1">
      <alignment vertical="top"/>
    </xf>
    <xf numFmtId="4" fontId="27" fillId="3" borderId="10" xfId="0" applyNumberFormat="1" applyFont="1" applyFill="1" applyBorder="1" applyAlignment="1">
      <alignment vertical="top"/>
    </xf>
    <xf numFmtId="4" fontId="27" fillId="3" borderId="13" xfId="0" applyNumberFormat="1" applyFont="1" applyFill="1" applyBorder="1" applyAlignment="1">
      <alignment vertical="top"/>
    </xf>
    <xf numFmtId="4" fontId="30" fillId="3" borderId="13" xfId="0" applyNumberFormat="1" applyFont="1" applyFill="1" applyBorder="1" applyAlignment="1">
      <alignment horizontal="center" vertical="top"/>
    </xf>
    <xf numFmtId="4" fontId="11" fillId="3" borderId="10" xfId="0" applyNumberFormat="1" applyFont="1" applyFill="1" applyBorder="1" applyAlignment="1">
      <alignment horizontal="center" vertical="top"/>
    </xf>
    <xf numFmtId="4" fontId="27" fillId="0" borderId="13" xfId="0" applyNumberFormat="1" applyFont="1" applyBorder="1" applyAlignment="1">
      <alignment vertical="top"/>
    </xf>
    <xf numFmtId="165" fontId="11" fillId="0" borderId="10" xfId="2" applyNumberFormat="1" applyFont="1" applyFill="1" applyBorder="1" applyAlignment="1">
      <alignment horizontal="right" vertical="top" wrapText="1"/>
    </xf>
    <xf numFmtId="4" fontId="11" fillId="0" borderId="10" xfId="0" applyNumberFormat="1" applyFont="1" applyBorder="1" applyAlignment="1">
      <alignment vertical="top" wrapText="1"/>
    </xf>
    <xf numFmtId="4" fontId="11" fillId="0" borderId="13" xfId="0" applyNumberFormat="1" applyFont="1" applyBorder="1" applyAlignment="1">
      <alignment horizontal="right" vertical="top" wrapText="1"/>
    </xf>
    <xf numFmtId="0" fontId="11" fillId="3" borderId="29" xfId="0" applyFont="1" applyFill="1" applyBorder="1" applyAlignment="1">
      <alignment vertical="top" wrapText="1"/>
    </xf>
    <xf numFmtId="0" fontId="11" fillId="3" borderId="21" xfId="0" applyFont="1" applyFill="1" applyBorder="1" applyAlignment="1">
      <alignment vertical="top"/>
    </xf>
    <xf numFmtId="4" fontId="27" fillId="3" borderId="21" xfId="0" applyNumberFormat="1" applyFont="1" applyFill="1" applyBorder="1" applyAlignment="1">
      <alignment vertical="top"/>
    </xf>
    <xf numFmtId="4" fontId="11" fillId="3" borderId="22" xfId="0" applyNumberFormat="1" applyFont="1" applyFill="1" applyBorder="1" applyAlignment="1">
      <alignment horizontal="center" vertical="top" wrapText="1"/>
    </xf>
    <xf numFmtId="4" fontId="11" fillId="3" borderId="22" xfId="0" applyNumberFormat="1" applyFont="1" applyFill="1" applyBorder="1" applyAlignment="1">
      <alignment horizontal="center" vertical="top"/>
    </xf>
    <xf numFmtId="4" fontId="11" fillId="5" borderId="13" xfId="0" applyNumberFormat="1" applyFont="1" applyFill="1" applyBorder="1" applyAlignment="1">
      <alignment vertical="top"/>
    </xf>
    <xf numFmtId="4" fontId="11" fillId="5" borderId="22" xfId="0" applyNumberFormat="1" applyFont="1" applyFill="1" applyBorder="1" applyAlignment="1">
      <alignment horizontal="center"/>
    </xf>
    <xf numFmtId="4" fontId="11" fillId="5" borderId="22" xfId="0" applyNumberFormat="1" applyFont="1" applyFill="1" applyBorder="1" applyAlignment="1">
      <alignment horizontal="center" wrapText="1"/>
    </xf>
    <xf numFmtId="4" fontId="27" fillId="3" borderId="7" xfId="0" applyNumberFormat="1" applyFont="1" applyFill="1" applyBorder="1" applyAlignment="1">
      <alignment vertical="top"/>
    </xf>
    <xf numFmtId="4" fontId="11" fillId="0" borderId="21" xfId="0" applyNumberFormat="1" applyFont="1" applyBorder="1" applyAlignment="1">
      <alignment vertical="top"/>
    </xf>
    <xf numFmtId="0" fontId="0" fillId="3" borderId="6" xfId="0" applyFill="1" applyBorder="1" applyAlignment="1">
      <alignment vertical="top"/>
    </xf>
    <xf numFmtId="0" fontId="11" fillId="3" borderId="30" xfId="0" applyFont="1" applyFill="1" applyBorder="1" applyAlignment="1">
      <alignment horizontal="right" vertical="top"/>
    </xf>
    <xf numFmtId="0" fontId="11" fillId="3" borderId="32" xfId="0" applyFont="1" applyFill="1" applyBorder="1" applyAlignment="1">
      <alignment vertical="top"/>
    </xf>
    <xf numFmtId="4" fontId="11" fillId="0" borderId="27" xfId="0" applyNumberFormat="1" applyFont="1" applyBorder="1" applyAlignment="1">
      <alignment vertical="top"/>
    </xf>
    <xf numFmtId="4" fontId="11" fillId="0" borderId="32" xfId="0" applyNumberFormat="1" applyFont="1" applyBorder="1" applyAlignment="1">
      <alignment vertical="top"/>
    </xf>
    <xf numFmtId="4" fontId="11" fillId="3" borderId="27" xfId="0" applyNumberFormat="1" applyFont="1" applyFill="1" applyBorder="1" applyAlignment="1">
      <alignment horizontal="center" vertical="top"/>
    </xf>
    <xf numFmtId="4" fontId="11" fillId="3" borderId="32" xfId="0" applyNumberFormat="1" applyFont="1" applyFill="1" applyBorder="1" applyAlignment="1">
      <alignment horizontal="center" vertical="top" wrapText="1"/>
    </xf>
    <xf numFmtId="4" fontId="11" fillId="5" borderId="10" xfId="0" applyNumberFormat="1" applyFont="1" applyFill="1" applyBorder="1" applyAlignment="1">
      <alignment horizontal="center" vertical="top" wrapText="1"/>
    </xf>
    <xf numFmtId="4" fontId="11" fillId="3" borderId="0" xfId="0" applyNumberFormat="1" applyFont="1" applyFill="1" applyAlignment="1">
      <alignment horizontal="center" vertical="top" wrapText="1"/>
    </xf>
    <xf numFmtId="4" fontId="11" fillId="0" borderId="10" xfId="5" applyNumberFormat="1" applyFont="1" applyBorder="1" applyAlignment="1">
      <alignment vertical="top"/>
    </xf>
    <xf numFmtId="4" fontId="11" fillId="3" borderId="13" xfId="5" applyNumberFormat="1" applyFont="1" applyFill="1" applyBorder="1" applyAlignment="1">
      <alignment horizontal="center" vertical="top" wrapText="1"/>
    </xf>
    <xf numFmtId="4" fontId="11" fillId="3" borderId="10" xfId="5" applyNumberFormat="1" applyFont="1" applyFill="1" applyBorder="1" applyAlignment="1">
      <alignment horizontal="center" vertical="top" wrapText="1"/>
    </xf>
    <xf numFmtId="4" fontId="11" fillId="3" borderId="13" xfId="5" applyNumberFormat="1" applyFont="1" applyFill="1" applyBorder="1" applyAlignment="1">
      <alignment horizontal="center" vertical="top"/>
    </xf>
    <xf numFmtId="0" fontId="11" fillId="0" borderId="12" xfId="2" applyFont="1" applyFill="1" applyBorder="1" applyAlignment="1">
      <alignment horizontal="center" vertical="top" wrapText="1"/>
    </xf>
    <xf numFmtId="0" fontId="11" fillId="0" borderId="17" xfId="2" applyFont="1" applyFill="1" applyBorder="1" applyAlignment="1">
      <alignment horizontal="right" vertical="top" wrapText="1"/>
    </xf>
    <xf numFmtId="0" fontId="11" fillId="3" borderId="36" xfId="5" applyFont="1" applyFill="1" applyBorder="1" applyAlignment="1">
      <alignment vertical="top"/>
    </xf>
    <xf numFmtId="0" fontId="11" fillId="3" borderId="35" xfId="5" applyFont="1" applyFill="1" applyBorder="1" applyAlignment="1">
      <alignment vertical="top"/>
    </xf>
    <xf numFmtId="0" fontId="11" fillId="0" borderId="13" xfId="2" applyFont="1" applyFill="1" applyBorder="1" applyAlignment="1">
      <alignment horizontal="center" vertical="top" wrapText="1"/>
    </xf>
    <xf numFmtId="4" fontId="11" fillId="0" borderId="10" xfId="2" applyNumberFormat="1" applyFont="1" applyFill="1" applyBorder="1" applyAlignment="1">
      <alignment horizontal="center" vertical="top" wrapText="1"/>
    </xf>
    <xf numFmtId="0" fontId="11" fillId="0" borderId="10" xfId="2" applyFont="1" applyFill="1" applyBorder="1" applyAlignment="1">
      <alignment horizontal="center" vertical="top" wrapText="1"/>
    </xf>
    <xf numFmtId="4" fontId="11" fillId="3" borderId="10" xfId="5" applyNumberFormat="1" applyFont="1" applyFill="1" applyBorder="1" applyAlignment="1">
      <alignment horizontal="center" vertical="top"/>
    </xf>
    <xf numFmtId="4" fontId="11" fillId="3" borderId="13" xfId="5" applyNumberFormat="1" applyFont="1" applyFill="1" applyBorder="1" applyAlignment="1">
      <alignment vertical="top"/>
    </xf>
    <xf numFmtId="4" fontId="11" fillId="0" borderId="0" xfId="0" applyNumberFormat="1" applyFont="1" applyAlignment="1">
      <alignment horizontal="center" vertical="top"/>
    </xf>
    <xf numFmtId="0" fontId="11" fillId="5" borderId="0" xfId="0" applyFont="1" applyFill="1"/>
    <xf numFmtId="2" fontId="11" fillId="3" borderId="0" xfId="0" applyNumberFormat="1" applyFont="1" applyFill="1" applyAlignment="1">
      <alignment vertical="top" wrapText="1"/>
    </xf>
    <xf numFmtId="0" fontId="11" fillId="0" borderId="0" xfId="0" applyFont="1" applyAlignment="1">
      <alignment vertical="top" wrapText="1"/>
    </xf>
    <xf numFmtId="4" fontId="11" fillId="0" borderId="0" xfId="0" applyNumberFormat="1" applyFont="1" applyAlignment="1">
      <alignment horizontal="center" vertical="top" wrapText="1"/>
    </xf>
    <xf numFmtId="0" fontId="11" fillId="3" borderId="0" xfId="0" applyFont="1" applyFill="1" applyAlignment="1">
      <alignment vertical="top"/>
    </xf>
    <xf numFmtId="4" fontId="11" fillId="5" borderId="7" xfId="0" applyNumberFormat="1" applyFont="1" applyFill="1" applyBorder="1" applyAlignment="1">
      <alignment horizontal="center" wrapText="1"/>
    </xf>
    <xf numFmtId="0" fontId="4" fillId="0" borderId="7" xfId="0" applyFont="1" applyBorder="1" applyAlignment="1">
      <alignment horizontal="center" wrapText="1"/>
    </xf>
    <xf numFmtId="0" fontId="0" fillId="0" borderId="6" xfId="0" applyBorder="1" applyAlignment="1">
      <alignment vertical="top"/>
    </xf>
    <xf numFmtId="0" fontId="0" fillId="0" borderId="5" xfId="0" applyBorder="1" applyAlignment="1">
      <alignment vertical="top"/>
    </xf>
    <xf numFmtId="0" fontId="0" fillId="0" borderId="7" xfId="0" applyBorder="1" applyAlignment="1">
      <alignment vertical="top"/>
    </xf>
    <xf numFmtId="0" fontId="0" fillId="0" borderId="23" xfId="0" applyBorder="1" applyAlignment="1">
      <alignment vertical="top"/>
    </xf>
    <xf numFmtId="0" fontId="0" fillId="0" borderId="43" xfId="0" applyBorder="1" applyAlignment="1">
      <alignment vertical="top"/>
    </xf>
    <xf numFmtId="0" fontId="0" fillId="0" borderId="20" xfId="0" applyBorder="1" applyAlignment="1">
      <alignment vertical="top"/>
    </xf>
    <xf numFmtId="0" fontId="4" fillId="0" borderId="27" xfId="0" applyFont="1" applyBorder="1" applyAlignment="1">
      <alignment wrapText="1"/>
    </xf>
    <xf numFmtId="0" fontId="19" fillId="3" borderId="0" xfId="0" applyFont="1" applyFill="1"/>
    <xf numFmtId="0" fontId="31" fillId="0" borderId="0" xfId="0" applyFont="1" applyAlignment="1">
      <alignment wrapText="1"/>
    </xf>
    <xf numFmtId="0" fontId="11" fillId="0" borderId="7" xfId="0" applyFont="1" applyBorder="1" applyAlignment="1">
      <alignment vertical="top"/>
    </xf>
    <xf numFmtId="4" fontId="0" fillId="0" borderId="6" xfId="0" applyNumberFormat="1" applyBorder="1" applyAlignment="1">
      <alignment vertical="top"/>
    </xf>
    <xf numFmtId="0" fontId="4" fillId="8" borderId="16" xfId="4" applyFont="1" applyFill="1" applyBorder="1" applyAlignment="1">
      <alignment horizontal="left" vertical="top"/>
    </xf>
    <xf numFmtId="0" fontId="0" fillId="8" borderId="18" xfId="0" applyFill="1" applyBorder="1" applyAlignment="1">
      <alignment vertical="top"/>
    </xf>
    <xf numFmtId="0" fontId="4" fillId="8" borderId="13" xfId="0" applyFont="1" applyFill="1" applyBorder="1" applyAlignment="1">
      <alignment vertical="top"/>
    </xf>
    <xf numFmtId="4" fontId="4" fillId="8" borderId="20" xfId="4" applyNumberFormat="1" applyFont="1" applyFill="1" applyBorder="1" applyAlignment="1">
      <alignment vertical="top"/>
    </xf>
    <xf numFmtId="4" fontId="4" fillId="8" borderId="10" xfId="0" applyNumberFormat="1" applyFont="1" applyFill="1" applyBorder="1" applyAlignment="1">
      <alignment horizontal="right" vertical="top"/>
    </xf>
    <xf numFmtId="4" fontId="4" fillId="8" borderId="13" xfId="0" applyNumberFormat="1" applyFont="1" applyFill="1" applyBorder="1" applyAlignment="1">
      <alignment horizontal="center" vertical="top" wrapText="1"/>
    </xf>
    <xf numFmtId="4" fontId="13" fillId="8" borderId="13" xfId="0" applyNumberFormat="1" applyFont="1" applyFill="1" applyBorder="1" applyAlignment="1">
      <alignment horizontal="center" vertical="top" wrapText="1"/>
    </xf>
    <xf numFmtId="0" fontId="11" fillId="0" borderId="16" xfId="4" applyFont="1" applyBorder="1" applyAlignment="1">
      <alignment horizontal="left" vertical="top"/>
    </xf>
    <xf numFmtId="0" fontId="11" fillId="0" borderId="18" xfId="0" applyFont="1" applyBorder="1" applyAlignment="1">
      <alignment vertical="top"/>
    </xf>
    <xf numFmtId="0" fontId="11" fillId="8" borderId="16" xfId="4" applyFont="1" applyFill="1" applyBorder="1" applyAlignment="1">
      <alignment horizontal="left" vertical="top"/>
    </xf>
    <xf numFmtId="0" fontId="11" fillId="8" borderId="18" xfId="0" applyFont="1" applyFill="1" applyBorder="1" applyAlignment="1">
      <alignment vertical="top"/>
    </xf>
    <xf numFmtId="0" fontId="11" fillId="8" borderId="13" xfId="0" applyFont="1" applyFill="1" applyBorder="1" applyAlignment="1">
      <alignment vertical="top"/>
    </xf>
    <xf numFmtId="4" fontId="11" fillId="8" borderId="20" xfId="4" applyNumberFormat="1" applyFont="1" applyFill="1" applyBorder="1" applyAlignment="1">
      <alignment vertical="top"/>
    </xf>
    <xf numFmtId="4" fontId="11" fillId="8" borderId="10" xfId="0" applyNumberFormat="1" applyFont="1" applyFill="1" applyBorder="1" applyAlignment="1">
      <alignment vertical="top"/>
    </xf>
    <xf numFmtId="0" fontId="4" fillId="8" borderId="13" xfId="0" applyFont="1" applyFill="1" applyBorder="1" applyAlignment="1">
      <alignment horizontal="center" vertical="top"/>
    </xf>
    <xf numFmtId="0" fontId="4" fillId="8" borderId="10" xfId="0" applyFont="1" applyFill="1" applyBorder="1" applyAlignment="1">
      <alignment vertical="top"/>
    </xf>
    <xf numFmtId="0" fontId="4" fillId="8" borderId="16" xfId="0" applyFont="1" applyFill="1" applyBorder="1" applyAlignment="1">
      <alignment vertical="top"/>
    </xf>
    <xf numFmtId="0" fontId="4" fillId="8" borderId="7" xfId="0" applyFont="1" applyFill="1" applyBorder="1" applyAlignment="1">
      <alignment vertical="top"/>
    </xf>
    <xf numFmtId="4" fontId="11" fillId="0" borderId="20" xfId="4" applyNumberFormat="1" applyFont="1" applyBorder="1" applyAlignment="1">
      <alignment vertical="top"/>
    </xf>
    <xf numFmtId="0" fontId="4" fillId="0" borderId="10" xfId="0" applyFont="1" applyBorder="1" applyAlignment="1">
      <alignment vertical="top"/>
    </xf>
    <xf numFmtId="0" fontId="4" fillId="0" borderId="16" xfId="0" applyFont="1" applyBorder="1" applyAlignment="1">
      <alignment vertical="top"/>
    </xf>
    <xf numFmtId="0" fontId="4" fillId="0" borderId="7" xfId="0" applyFont="1" applyBorder="1" applyAlignment="1">
      <alignment vertical="top"/>
    </xf>
    <xf numFmtId="4" fontId="4" fillId="8" borderId="10" xfId="0" applyNumberFormat="1" applyFont="1" applyFill="1" applyBorder="1"/>
    <xf numFmtId="0" fontId="4" fillId="8" borderId="16" xfId="0" applyFont="1" applyFill="1" applyBorder="1"/>
    <xf numFmtId="0" fontId="4" fillId="8" borderId="7" xfId="0" applyFont="1" applyFill="1" applyBorder="1"/>
    <xf numFmtId="0" fontId="4" fillId="5" borderId="0" xfId="0" applyFont="1" applyFill="1" applyAlignment="1">
      <alignment vertical="top" wrapText="1"/>
    </xf>
    <xf numFmtId="4" fontId="4" fillId="5" borderId="13" xfId="0" applyNumberFormat="1" applyFont="1" applyFill="1" applyBorder="1" applyAlignment="1">
      <alignment vertical="top"/>
    </xf>
    <xf numFmtId="4" fontId="11" fillId="0" borderId="6" xfId="0" applyNumberFormat="1" applyFont="1" applyBorder="1" applyAlignment="1">
      <alignment vertical="top"/>
    </xf>
    <xf numFmtId="4" fontId="0" fillId="8" borderId="10" xfId="0" applyNumberFormat="1" applyFill="1" applyBorder="1" applyAlignment="1">
      <alignment vertical="top"/>
    </xf>
    <xf numFmtId="0" fontId="0" fillId="8" borderId="39" xfId="0" applyFill="1" applyBorder="1" applyAlignment="1">
      <alignment vertical="top"/>
    </xf>
    <xf numFmtId="0" fontId="4" fillId="8" borderId="20" xfId="0" applyFont="1" applyFill="1" applyBorder="1" applyAlignment="1">
      <alignment vertical="top"/>
    </xf>
    <xf numFmtId="4" fontId="0" fillId="8" borderId="19" xfId="0" applyNumberFormat="1" applyFill="1" applyBorder="1" applyAlignment="1">
      <alignment vertical="top"/>
    </xf>
    <xf numFmtId="0" fontId="12" fillId="3" borderId="0" xfId="2" applyFont="1" applyFill="1" applyBorder="1" applyAlignment="1">
      <alignment horizontal="center" vertical="center" wrapText="1"/>
    </xf>
    <xf numFmtId="0" fontId="12" fillId="3" borderId="0" xfId="2" applyFont="1" applyFill="1" applyBorder="1" applyAlignment="1">
      <alignment horizontal="center" vertical="top" wrapText="1"/>
    </xf>
    <xf numFmtId="0" fontId="23" fillId="3" borderId="0" xfId="2" applyFont="1" applyFill="1" applyBorder="1" applyAlignment="1">
      <alignment horizontal="center" vertical="center" wrapText="1"/>
    </xf>
    <xf numFmtId="0" fontId="32" fillId="3" borderId="0" xfId="0" applyFont="1" applyFill="1" applyAlignment="1">
      <alignment vertical="top"/>
    </xf>
    <xf numFmtId="0" fontId="32" fillId="3" borderId="0" xfId="0" applyFont="1" applyFill="1" applyAlignment="1">
      <alignment horizontal="left" vertical="top"/>
    </xf>
    <xf numFmtId="0" fontId="32" fillId="3" borderId="0" xfId="0" applyFont="1" applyFill="1" applyAlignment="1">
      <alignment vertical="top" wrapText="1"/>
    </xf>
    <xf numFmtId="4" fontId="32" fillId="3" borderId="0" xfId="0" applyNumberFormat="1" applyFont="1" applyFill="1" applyAlignment="1">
      <alignment vertical="top"/>
    </xf>
    <xf numFmtId="4" fontId="33" fillId="3" borderId="0" xfId="0" applyNumberFormat="1" applyFont="1" applyFill="1"/>
    <xf numFmtId="4" fontId="32" fillId="3" borderId="0" xfId="0" applyNumberFormat="1" applyFont="1" applyFill="1" applyAlignment="1">
      <alignment horizontal="center" vertical="top"/>
    </xf>
    <xf numFmtId="4" fontId="32" fillId="3" borderId="0" xfId="0" applyNumberFormat="1" applyFont="1" applyFill="1" applyAlignment="1">
      <alignment horizontal="center" vertical="top" wrapText="1"/>
    </xf>
    <xf numFmtId="0" fontId="33" fillId="3" borderId="0" xfId="8" applyFont="1" applyFill="1" applyAlignment="1">
      <alignment horizontal="left" vertical="top"/>
    </xf>
    <xf numFmtId="0" fontId="35" fillId="3" borderId="0" xfId="8" applyFont="1" applyFill="1" applyAlignment="1">
      <alignment horizontal="left" vertical="top"/>
    </xf>
    <xf numFmtId="0" fontId="23" fillId="3" borderId="0" xfId="8" applyFont="1" applyFill="1" applyAlignment="1">
      <alignment horizontal="left" vertical="top"/>
    </xf>
    <xf numFmtId="4" fontId="35" fillId="3" borderId="0" xfId="8" applyNumberFormat="1" applyFont="1" applyFill="1" applyAlignment="1">
      <alignment vertical="top"/>
    </xf>
    <xf numFmtId="4" fontId="32" fillId="3" borderId="0" xfId="0" applyNumberFormat="1" applyFont="1" applyFill="1" applyAlignment="1">
      <alignment horizontal="right" vertical="top"/>
    </xf>
    <xf numFmtId="0" fontId="13" fillId="3" borderId="0" xfId="0" applyFont="1" applyFill="1" applyAlignment="1">
      <alignment vertical="top"/>
    </xf>
    <xf numFmtId="0" fontId="13" fillId="0" borderId="6" xfId="0" applyFont="1" applyBorder="1" applyAlignment="1">
      <alignment vertical="top"/>
    </xf>
    <xf numFmtId="0" fontId="13" fillId="0" borderId="13" xfId="0" applyFont="1" applyBorder="1" applyAlignment="1">
      <alignment vertical="top"/>
    </xf>
    <xf numFmtId="4" fontId="36" fillId="3" borderId="13" xfId="0" applyNumberFormat="1" applyFont="1" applyFill="1" applyBorder="1" applyAlignment="1">
      <alignment horizontal="center" vertical="top" wrapText="1"/>
    </xf>
    <xf numFmtId="0" fontId="11" fillId="0" borderId="0" xfId="0" applyFont="1" applyAlignment="1">
      <alignment vertical="top"/>
    </xf>
    <xf numFmtId="0" fontId="11" fillId="0" borderId="6" xfId="0" applyFont="1" applyBorder="1" applyAlignment="1">
      <alignment vertical="top"/>
    </xf>
    <xf numFmtId="4" fontId="11" fillId="0" borderId="16" xfId="0" applyNumberFormat="1" applyFont="1" applyBorder="1" applyAlignment="1">
      <alignment vertical="top"/>
    </xf>
    <xf numFmtId="4" fontId="4" fillId="3" borderId="20" xfId="0" applyNumberFormat="1" applyFont="1" applyFill="1" applyBorder="1" applyAlignment="1">
      <alignment horizontal="center" vertical="top" wrapText="1"/>
    </xf>
    <xf numFmtId="0" fontId="28" fillId="4" borderId="4" xfId="2" applyFont="1" applyFill="1" applyBorder="1" applyAlignment="1">
      <alignment horizontal="center" vertical="center" wrapText="1"/>
    </xf>
    <xf numFmtId="0" fontId="28" fillId="4" borderId="1" xfId="2" applyFont="1" applyFill="1" applyBorder="1" applyAlignment="1">
      <alignment horizontal="center" vertical="center" wrapText="1"/>
    </xf>
    <xf numFmtId="0" fontId="27" fillId="0" borderId="1" xfId="0" applyFont="1" applyBorder="1" applyAlignment="1">
      <alignment horizontal="center" vertical="center" wrapText="1"/>
    </xf>
    <xf numFmtId="0" fontId="27" fillId="0" borderId="3" xfId="0" applyFont="1" applyBorder="1" applyAlignment="1">
      <alignment horizontal="center" vertical="center" wrapText="1"/>
    </xf>
    <xf numFmtId="0" fontId="28" fillId="4" borderId="4" xfId="2" applyFont="1" applyFill="1" applyBorder="1" applyAlignment="1">
      <alignment horizontal="center" wrapText="1"/>
    </xf>
    <xf numFmtId="0" fontId="14" fillId="4" borderId="4" xfId="2" applyFont="1" applyFill="1" applyBorder="1" applyAlignment="1">
      <alignment horizontal="center" vertical="center" wrapText="1"/>
    </xf>
    <xf numFmtId="0" fontId="14" fillId="4" borderId="1" xfId="2" applyFont="1" applyFill="1" applyBorder="1" applyAlignment="1">
      <alignment horizontal="center" vertical="center" wrapText="1"/>
    </xf>
    <xf numFmtId="0" fontId="14" fillId="4" borderId="3" xfId="2" applyFont="1" applyFill="1" applyBorder="1" applyAlignment="1">
      <alignment horizontal="center" vertical="center" wrapText="1"/>
    </xf>
    <xf numFmtId="0" fontId="14" fillId="4" borderId="30" xfId="2" applyFont="1" applyFill="1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0" fontId="0" fillId="0" borderId="31" xfId="0" applyBorder="1" applyAlignment="1">
      <alignment horizontal="center" vertical="center" wrapText="1"/>
    </xf>
    <xf numFmtId="0" fontId="12" fillId="4" borderId="24" xfId="2" applyFont="1" applyFill="1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14" fillId="4" borderId="6" xfId="2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5" xfId="0" applyBorder="1" applyAlignment="1">
      <alignment vertical="center" wrapText="1"/>
    </xf>
    <xf numFmtId="0" fontId="14" fillId="3" borderId="0" xfId="2" applyFont="1" applyFill="1" applyBorder="1" applyAlignment="1">
      <alignment horizontal="center" vertical="center" wrapText="1"/>
    </xf>
    <xf numFmtId="0" fontId="32" fillId="3" borderId="0" xfId="0" applyFont="1" applyFill="1" applyAlignment="1">
      <alignment vertical="center" wrapText="1"/>
    </xf>
    <xf numFmtId="0" fontId="12" fillId="3" borderId="0" xfId="2" applyFont="1" applyFill="1" applyBorder="1" applyAlignment="1">
      <alignment horizontal="center" vertical="center" wrapText="1"/>
    </xf>
    <xf numFmtId="0" fontId="32" fillId="3" borderId="0" xfId="0" applyFont="1" applyFill="1" applyAlignment="1">
      <alignment horizontal="center" vertical="center" wrapText="1"/>
    </xf>
    <xf numFmtId="0" fontId="34" fillId="3" borderId="0" xfId="8" applyFont="1" applyFill="1" applyAlignment="1">
      <alignment horizontal="center" vertical="top"/>
    </xf>
    <xf numFmtId="0" fontId="0" fillId="0" borderId="1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3" fillId="3" borderId="6" xfId="0" applyFont="1" applyFill="1" applyBorder="1" applyAlignment="1">
      <alignment horizontal="right" vertical="top"/>
    </xf>
    <xf numFmtId="0" fontId="13" fillId="3" borderId="7" xfId="0" applyFont="1" applyFill="1" applyBorder="1" applyAlignment="1">
      <alignment vertical="top"/>
    </xf>
    <xf numFmtId="4" fontId="36" fillId="0" borderId="0" xfId="0" applyNumberFormat="1" applyFont="1" applyAlignment="1">
      <alignment vertical="top" wrapText="1"/>
    </xf>
    <xf numFmtId="4" fontId="13" fillId="0" borderId="7" xfId="0" applyNumberFormat="1" applyFont="1" applyBorder="1" applyAlignment="1">
      <alignment vertical="top" wrapText="1"/>
    </xf>
    <xf numFmtId="4" fontId="13" fillId="3" borderId="0" xfId="0" applyNumberFormat="1" applyFont="1" applyFill="1" applyAlignment="1">
      <alignment horizontal="center" vertical="top" wrapText="1"/>
    </xf>
    <xf numFmtId="4" fontId="13" fillId="3" borderId="7" xfId="0" applyNumberFormat="1" applyFont="1" applyFill="1" applyBorder="1" applyAlignment="1">
      <alignment horizontal="center" vertical="top"/>
    </xf>
    <xf numFmtId="4" fontId="13" fillId="3" borderId="0" xfId="0" applyNumberFormat="1" applyFont="1" applyFill="1" applyAlignment="1">
      <alignment horizontal="center" vertical="top"/>
    </xf>
    <xf numFmtId="4" fontId="13" fillId="3" borderId="7" xfId="0" applyNumberFormat="1" applyFont="1" applyFill="1" applyBorder="1" applyAlignment="1">
      <alignment horizontal="center" vertical="top" wrapText="1"/>
    </xf>
    <xf numFmtId="0" fontId="11" fillId="3" borderId="34" xfId="0" applyFont="1" applyFill="1" applyBorder="1" applyAlignment="1">
      <alignment horizontal="right" vertical="top"/>
    </xf>
    <xf numFmtId="0" fontId="11" fillId="3" borderId="44" xfId="5" applyFont="1" applyFill="1" applyBorder="1" applyAlignment="1">
      <alignment vertical="top" wrapText="1"/>
    </xf>
    <xf numFmtId="0" fontId="11" fillId="3" borderId="32" xfId="5" applyFont="1" applyFill="1" applyBorder="1" applyAlignment="1">
      <alignment vertical="top"/>
    </xf>
    <xf numFmtId="4" fontId="11" fillId="3" borderId="27" xfId="5" applyNumberFormat="1" applyFont="1" applyFill="1" applyBorder="1" applyAlignment="1">
      <alignment vertical="top"/>
    </xf>
    <xf numFmtId="4" fontId="11" fillId="3" borderId="32" xfId="5" applyNumberFormat="1" applyFont="1" applyFill="1" applyBorder="1" applyAlignment="1">
      <alignment vertical="top"/>
    </xf>
    <xf numFmtId="4" fontId="11" fillId="3" borderId="14" xfId="5" applyNumberFormat="1" applyFont="1" applyFill="1" applyBorder="1" applyAlignment="1">
      <alignment horizontal="center" vertical="top" wrapText="1"/>
    </xf>
    <xf numFmtId="4" fontId="11" fillId="3" borderId="31" xfId="5" applyNumberFormat="1" applyFont="1" applyFill="1" applyBorder="1" applyAlignment="1">
      <alignment horizontal="center" vertical="top"/>
    </xf>
    <xf numFmtId="4" fontId="11" fillId="3" borderId="27" xfId="5" applyNumberFormat="1" applyFont="1" applyFill="1" applyBorder="1" applyAlignment="1">
      <alignment horizontal="center" vertical="top"/>
    </xf>
    <xf numFmtId="4" fontId="11" fillId="3" borderId="32" xfId="5" applyNumberFormat="1" applyFont="1" applyFill="1" applyBorder="1" applyAlignment="1">
      <alignment horizontal="center" vertical="top"/>
    </xf>
    <xf numFmtId="4" fontId="11" fillId="3" borderId="27" xfId="5" applyNumberFormat="1" applyFont="1" applyFill="1" applyBorder="1" applyAlignment="1">
      <alignment horizontal="center" vertical="top" wrapText="1"/>
    </xf>
    <xf numFmtId="4" fontId="11" fillId="0" borderId="32" xfId="5" applyNumberFormat="1" applyFont="1" applyBorder="1" applyAlignment="1">
      <alignment horizontal="center" vertical="top" wrapText="1"/>
    </xf>
    <xf numFmtId="0" fontId="37" fillId="0" borderId="0" xfId="0" applyFont="1" applyAlignment="1">
      <alignment vertical="top"/>
    </xf>
    <xf numFmtId="0" fontId="37" fillId="0" borderId="6" xfId="0" applyFont="1" applyBorder="1" applyAlignment="1">
      <alignment vertical="top"/>
    </xf>
    <xf numFmtId="0" fontId="37" fillId="0" borderId="5" xfId="0" applyFont="1" applyBorder="1" applyAlignment="1">
      <alignment vertical="top" wrapText="1"/>
    </xf>
    <xf numFmtId="0" fontId="37" fillId="0" borderId="13" xfId="0" applyFont="1" applyBorder="1" applyAlignment="1">
      <alignment vertical="top"/>
    </xf>
    <xf numFmtId="4" fontId="37" fillId="0" borderId="10" xfId="0" applyNumberFormat="1" applyFont="1" applyBorder="1" applyAlignment="1">
      <alignment vertical="top"/>
    </xf>
    <xf numFmtId="4" fontId="37" fillId="0" borderId="16" xfId="0" applyNumberFormat="1" applyFont="1" applyBorder="1" applyAlignment="1">
      <alignment vertical="top"/>
    </xf>
    <xf numFmtId="4" fontId="37" fillId="0" borderId="13" xfId="0" applyNumberFormat="1" applyFont="1" applyBorder="1" applyAlignment="1">
      <alignment horizontal="center" vertical="top" wrapText="1"/>
    </xf>
    <xf numFmtId="4" fontId="37" fillId="0" borderId="35" xfId="0" applyNumberFormat="1" applyFont="1" applyBorder="1" applyAlignment="1">
      <alignment horizontal="center" vertical="top"/>
    </xf>
    <xf numFmtId="4" fontId="37" fillId="0" borderId="10" xfId="0" applyNumberFormat="1" applyFont="1" applyBorder="1" applyAlignment="1">
      <alignment horizontal="center" vertical="top"/>
    </xf>
    <xf numFmtId="4" fontId="37" fillId="0" borderId="13" xfId="0" applyNumberFormat="1" applyFont="1" applyBorder="1" applyAlignment="1">
      <alignment horizontal="center" vertical="top"/>
    </xf>
    <xf numFmtId="4" fontId="37" fillId="0" borderId="0" xfId="0" applyNumberFormat="1" applyFont="1" applyAlignment="1">
      <alignment horizontal="center" vertical="top" wrapText="1"/>
    </xf>
    <xf numFmtId="4" fontId="37" fillId="0" borderId="7" xfId="0" applyNumberFormat="1" applyFont="1" applyBorder="1" applyAlignment="1">
      <alignment horizontal="center" vertical="top" wrapText="1"/>
    </xf>
    <xf numFmtId="0" fontId="37" fillId="0" borderId="0" xfId="0" applyFont="1"/>
    <xf numFmtId="0" fontId="37" fillId="5" borderId="6" xfId="0" applyFont="1" applyFill="1" applyBorder="1" applyAlignment="1">
      <alignment vertical="top"/>
    </xf>
    <xf numFmtId="0" fontId="37" fillId="5" borderId="0" xfId="0" applyFont="1" applyFill="1"/>
    <xf numFmtId="0" fontId="37" fillId="5" borderId="35" xfId="0" applyFont="1" applyFill="1" applyBorder="1" applyAlignment="1">
      <alignment vertical="top"/>
    </xf>
    <xf numFmtId="4" fontId="37" fillId="5" borderId="10" xfId="0" applyNumberFormat="1" applyFont="1" applyFill="1" applyBorder="1" applyAlignment="1">
      <alignment vertical="top"/>
    </xf>
    <xf numFmtId="4" fontId="37" fillId="5" borderId="16" xfId="0" applyNumberFormat="1" applyFont="1" applyFill="1" applyBorder="1" applyAlignment="1">
      <alignment vertical="top"/>
    </xf>
    <xf numFmtId="4" fontId="37" fillId="5" borderId="13" xfId="0" applyNumberFormat="1" applyFont="1" applyFill="1" applyBorder="1" applyAlignment="1">
      <alignment horizontal="center" vertical="top" wrapText="1"/>
    </xf>
    <xf numFmtId="4" fontId="37" fillId="5" borderId="5" xfId="0" applyNumberFormat="1" applyFont="1" applyFill="1" applyBorder="1" applyAlignment="1">
      <alignment horizontal="center" vertical="top"/>
    </xf>
    <xf numFmtId="4" fontId="37" fillId="5" borderId="10" xfId="0" applyNumberFormat="1" applyFont="1" applyFill="1" applyBorder="1" applyAlignment="1">
      <alignment horizontal="center" vertical="top"/>
    </xf>
    <xf numFmtId="4" fontId="37" fillId="5" borderId="7" xfId="0" applyNumberFormat="1" applyFont="1" applyFill="1" applyBorder="1" applyAlignment="1">
      <alignment horizontal="center" vertical="top"/>
    </xf>
    <xf numFmtId="4" fontId="37" fillId="5" borderId="0" xfId="0" applyNumberFormat="1" applyFont="1" applyFill="1" applyAlignment="1">
      <alignment horizontal="center" vertical="top" wrapText="1"/>
    </xf>
    <xf numFmtId="0" fontId="11" fillId="0" borderId="35" xfId="0" applyFont="1" applyBorder="1" applyAlignment="1">
      <alignment vertical="top"/>
    </xf>
    <xf numFmtId="0" fontId="13" fillId="0" borderId="0" xfId="0" applyFont="1" applyAlignment="1">
      <alignment wrapText="1"/>
    </xf>
    <xf numFmtId="4" fontId="13" fillId="0" borderId="10" xfId="0" applyNumberFormat="1" applyFont="1" applyBorder="1" applyAlignment="1">
      <alignment vertical="top" wrapText="1"/>
    </xf>
    <xf numFmtId="4" fontId="13" fillId="0" borderId="16" xfId="0" applyNumberFormat="1" applyFont="1" applyBorder="1" applyAlignment="1">
      <alignment vertical="top" wrapText="1"/>
    </xf>
    <xf numFmtId="4" fontId="13" fillId="0" borderId="35" xfId="0" applyNumberFormat="1" applyFont="1" applyBorder="1" applyAlignment="1">
      <alignment horizontal="center" vertical="top"/>
    </xf>
    <xf numFmtId="4" fontId="13" fillId="0" borderId="10" xfId="0" applyNumberFormat="1" applyFont="1" applyBorder="1" applyAlignment="1">
      <alignment horizontal="center" vertical="top"/>
    </xf>
    <xf numFmtId="4" fontId="13" fillId="0" borderId="13" xfId="0" applyNumberFormat="1" applyFont="1" applyBorder="1" applyAlignment="1">
      <alignment horizontal="center" vertical="top"/>
    </xf>
    <xf numFmtId="0" fontId="11" fillId="5" borderId="28" xfId="0" applyFont="1" applyFill="1" applyBorder="1" applyAlignment="1">
      <alignment horizontal="right" vertical="top"/>
    </xf>
    <xf numFmtId="0" fontId="11" fillId="5" borderId="26" xfId="0" applyFont="1" applyFill="1" applyBorder="1" applyAlignment="1">
      <alignment vertical="top" wrapText="1"/>
    </xf>
    <xf numFmtId="4" fontId="37" fillId="5" borderId="10" xfId="0" applyNumberFormat="1" applyFont="1" applyFill="1" applyBorder="1" applyAlignment="1">
      <alignment vertical="top" wrapText="1"/>
    </xf>
    <xf numFmtId="4" fontId="37" fillId="5" borderId="16" xfId="0" applyNumberFormat="1" applyFont="1" applyFill="1" applyBorder="1" applyAlignment="1">
      <alignment vertical="top" wrapText="1"/>
    </xf>
    <xf numFmtId="4" fontId="11" fillId="5" borderId="10" xfId="0" applyNumberFormat="1" applyFont="1" applyFill="1" applyBorder="1" applyAlignment="1">
      <alignment horizontal="center" vertical="top"/>
    </xf>
    <xf numFmtId="0" fontId="11" fillId="0" borderId="5" xfId="0" applyFont="1" applyBorder="1" applyAlignment="1">
      <alignment vertical="top" wrapText="1"/>
    </xf>
    <xf numFmtId="4" fontId="37" fillId="0" borderId="10" xfId="0" applyNumberFormat="1" applyFont="1" applyBorder="1" applyAlignment="1">
      <alignment horizontal="right" vertical="top" wrapText="1"/>
    </xf>
    <xf numFmtId="4" fontId="37" fillId="0" borderId="16" xfId="0" applyNumberFormat="1" applyFont="1" applyBorder="1" applyAlignment="1">
      <alignment horizontal="right" vertical="top" wrapText="1"/>
    </xf>
    <xf numFmtId="4" fontId="11" fillId="0" borderId="10" xfId="0" applyNumberFormat="1" applyFont="1" applyBorder="1" applyAlignment="1">
      <alignment horizontal="right" vertical="top" wrapText="1"/>
    </xf>
    <xf numFmtId="4" fontId="11" fillId="0" borderId="16" xfId="0" applyNumberFormat="1" applyFont="1" applyBorder="1" applyAlignment="1">
      <alignment horizontal="right" vertical="top" wrapText="1"/>
    </xf>
    <xf numFmtId="4" fontId="11" fillId="0" borderId="23" xfId="0" applyNumberFormat="1" applyFont="1" applyBorder="1" applyAlignment="1">
      <alignment vertical="top"/>
    </xf>
    <xf numFmtId="4" fontId="11" fillId="0" borderId="19" xfId="0" applyNumberFormat="1" applyFont="1" applyBorder="1" applyAlignment="1">
      <alignment horizontal="center" vertical="top"/>
    </xf>
    <xf numFmtId="4" fontId="11" fillId="0" borderId="20" xfId="0" applyNumberFormat="1" applyFont="1" applyBorder="1" applyAlignment="1">
      <alignment horizontal="center" vertical="top"/>
    </xf>
    <xf numFmtId="0" fontId="11" fillId="0" borderId="9" xfId="0" applyFont="1" applyBorder="1"/>
    <xf numFmtId="0" fontId="11" fillId="0" borderId="8" xfId="0" applyFont="1" applyBorder="1"/>
    <xf numFmtId="0" fontId="11" fillId="0" borderId="26" xfId="0" applyFont="1" applyBorder="1" applyAlignment="1">
      <alignment vertical="top" wrapText="1"/>
    </xf>
    <xf numFmtId="0" fontId="11" fillId="0" borderId="20" xfId="0" applyFont="1" applyBorder="1" applyAlignment="1">
      <alignment vertical="top" wrapText="1"/>
    </xf>
    <xf numFmtId="4" fontId="11" fillId="0" borderId="20" xfId="0" applyNumberFormat="1" applyFont="1" applyBorder="1" applyAlignment="1">
      <alignment vertical="top"/>
    </xf>
    <xf numFmtId="4" fontId="11" fillId="0" borderId="19" xfId="0" applyNumberFormat="1" applyFont="1" applyBorder="1" applyAlignment="1">
      <alignment horizontal="center" vertical="top" wrapText="1"/>
    </xf>
    <xf numFmtId="0" fontId="11" fillId="3" borderId="38" xfId="0" applyFont="1" applyFill="1" applyBorder="1" applyAlignment="1">
      <alignment vertical="top" wrapText="1"/>
    </xf>
    <xf numFmtId="4" fontId="11" fillId="3" borderId="42" xfId="0" applyNumberFormat="1" applyFont="1" applyFill="1" applyBorder="1" applyAlignment="1">
      <alignment vertical="top"/>
    </xf>
    <xf numFmtId="4" fontId="11" fillId="3" borderId="37" xfId="0" applyNumberFormat="1" applyFont="1" applyFill="1" applyBorder="1" applyAlignment="1">
      <alignment horizontal="center" vertical="top"/>
    </xf>
    <xf numFmtId="0" fontId="11" fillId="3" borderId="0" xfId="0" applyFont="1" applyFill="1"/>
    <xf numFmtId="0" fontId="11" fillId="3" borderId="17" xfId="2" applyFont="1" applyFill="1" applyBorder="1" applyAlignment="1">
      <alignment horizontal="right" vertical="top" wrapText="1"/>
    </xf>
    <xf numFmtId="0" fontId="11" fillId="3" borderId="11" xfId="2" applyFont="1" applyFill="1" applyBorder="1" applyAlignment="1">
      <alignment horizontal="center" vertical="top" wrapText="1"/>
    </xf>
    <xf numFmtId="0" fontId="11" fillId="3" borderId="13" xfId="2" applyFont="1" applyFill="1" applyBorder="1" applyAlignment="1">
      <alignment horizontal="center" vertical="top" wrapText="1"/>
    </xf>
    <xf numFmtId="4" fontId="11" fillId="3" borderId="10" xfId="2" applyNumberFormat="1" applyFont="1" applyFill="1" applyBorder="1" applyAlignment="1">
      <alignment horizontal="center" vertical="top" wrapText="1"/>
    </xf>
    <xf numFmtId="4" fontId="11" fillId="3" borderId="16" xfId="2" applyNumberFormat="1" applyFont="1" applyFill="1" applyBorder="1" applyAlignment="1">
      <alignment horizontal="center" vertical="top" wrapText="1"/>
    </xf>
    <xf numFmtId="0" fontId="21" fillId="3" borderId="11" xfId="0" applyFont="1" applyFill="1" applyBorder="1" applyAlignment="1">
      <alignment vertical="top"/>
    </xf>
    <xf numFmtId="0" fontId="21" fillId="3" borderId="13" xfId="0" applyFont="1" applyFill="1" applyBorder="1" applyAlignment="1">
      <alignment vertical="top"/>
    </xf>
    <xf numFmtId="4" fontId="21" fillId="3" borderId="10" xfId="0" applyNumberFormat="1" applyFont="1" applyFill="1" applyBorder="1" applyAlignment="1">
      <alignment vertical="top"/>
    </xf>
    <xf numFmtId="4" fontId="21" fillId="3" borderId="16" xfId="0" applyNumberFormat="1" applyFont="1" applyFill="1" applyBorder="1" applyAlignment="1">
      <alignment vertical="top"/>
    </xf>
    <xf numFmtId="4" fontId="21" fillId="3" borderId="13" xfId="0" applyNumberFormat="1" applyFont="1" applyFill="1" applyBorder="1" applyAlignment="1">
      <alignment horizontal="center" vertical="top"/>
    </xf>
    <xf numFmtId="0" fontId="11" fillId="3" borderId="28" xfId="0" applyFont="1" applyFill="1" applyBorder="1" applyAlignment="1">
      <alignment horizontal="right" vertical="top"/>
    </xf>
    <xf numFmtId="0" fontId="11" fillId="3" borderId="26" xfId="0" applyFont="1" applyFill="1" applyBorder="1" applyAlignment="1">
      <alignment vertical="top"/>
    </xf>
    <xf numFmtId="4" fontId="11" fillId="3" borderId="16" xfId="0" applyNumberFormat="1" applyFont="1" applyFill="1" applyBorder="1" applyAlignment="1">
      <alignment vertical="top"/>
    </xf>
    <xf numFmtId="4" fontId="37" fillId="3" borderId="35" xfId="0" applyNumberFormat="1" applyFont="1" applyFill="1" applyBorder="1" applyAlignment="1">
      <alignment horizontal="center" vertical="top"/>
    </xf>
    <xf numFmtId="4" fontId="37" fillId="3" borderId="10" xfId="0" applyNumberFormat="1" applyFont="1" applyFill="1" applyBorder="1" applyAlignment="1">
      <alignment horizontal="center" vertical="top"/>
    </xf>
    <xf numFmtId="4" fontId="37" fillId="3" borderId="13" xfId="0" applyNumberFormat="1" applyFont="1" applyFill="1" applyBorder="1" applyAlignment="1">
      <alignment horizontal="center" vertical="top"/>
    </xf>
    <xf numFmtId="4" fontId="37" fillId="3" borderId="10" xfId="0" applyNumberFormat="1" applyFont="1" applyFill="1" applyBorder="1" applyAlignment="1">
      <alignment horizontal="center" vertical="top" wrapText="1"/>
    </xf>
    <xf numFmtId="0" fontId="4" fillId="8" borderId="0" xfId="4" applyFont="1" applyFill="1" applyBorder="1" applyAlignment="1">
      <alignment horizontal="left" vertical="top" wrapText="1"/>
    </xf>
    <xf numFmtId="0" fontId="4" fillId="8" borderId="0" xfId="0" applyFont="1" applyFill="1" applyBorder="1"/>
    <xf numFmtId="0" fontId="11" fillId="0" borderId="0" xfId="4" applyFont="1" applyBorder="1" applyAlignment="1">
      <alignment vertical="top" wrapText="1"/>
    </xf>
    <xf numFmtId="0" fontId="4" fillId="0" borderId="0" xfId="0" applyFont="1" applyBorder="1" applyAlignment="1">
      <alignment vertical="top"/>
    </xf>
    <xf numFmtId="0" fontId="4" fillId="0" borderId="0" xfId="4" applyFont="1" applyBorder="1" applyAlignment="1">
      <alignment vertical="top" wrapText="1"/>
    </xf>
    <xf numFmtId="0" fontId="0" fillId="0" borderId="0" xfId="0" applyBorder="1"/>
    <xf numFmtId="0" fontId="11" fillId="8" borderId="0" xfId="4" applyFont="1" applyFill="1" applyBorder="1" applyAlignment="1">
      <alignment vertical="top" wrapText="1"/>
    </xf>
    <xf numFmtId="0" fontId="4" fillId="8" borderId="0" xfId="0" applyFont="1" applyFill="1" applyBorder="1" applyAlignment="1">
      <alignment vertical="top"/>
    </xf>
    <xf numFmtId="0" fontId="4" fillId="8" borderId="0" xfId="4" applyFont="1" applyFill="1" applyBorder="1" applyAlignment="1">
      <alignment vertical="top" wrapText="1"/>
    </xf>
    <xf numFmtId="0" fontId="4" fillId="3" borderId="0" xfId="4" applyFont="1" applyFill="1" applyBorder="1" applyAlignment="1">
      <alignment vertical="top" wrapText="1"/>
    </xf>
    <xf numFmtId="0" fontId="0" fillId="3" borderId="0" xfId="0" applyFill="1" applyBorder="1" applyAlignment="1">
      <alignment horizontal="center"/>
    </xf>
    <xf numFmtId="0" fontId="0" fillId="3" borderId="0" xfId="0" applyFill="1" applyBorder="1" applyAlignment="1">
      <alignment horizontal="left"/>
    </xf>
    <xf numFmtId="0" fontId="13" fillId="0" borderId="0" xfId="0" applyFont="1" applyBorder="1" applyAlignment="1">
      <alignment vertical="top" wrapText="1"/>
    </xf>
    <xf numFmtId="4" fontId="0" fillId="0" borderId="0" xfId="0" applyNumberFormat="1" applyBorder="1"/>
    <xf numFmtId="4" fontId="0" fillId="0" borderId="0" xfId="0" applyNumberForma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center" wrapText="1"/>
    </xf>
    <xf numFmtId="0" fontId="13" fillId="0" borderId="5" xfId="0" applyFont="1" applyBorder="1" applyAlignment="1">
      <alignment horizontal="center"/>
    </xf>
    <xf numFmtId="0" fontId="5" fillId="6" borderId="6" xfId="0" applyFont="1" applyFill="1" applyBorder="1" applyAlignment="1">
      <alignment vertical="top"/>
    </xf>
    <xf numFmtId="0" fontId="5" fillId="6" borderId="0" xfId="0" applyFont="1" applyFill="1" applyBorder="1" applyAlignment="1">
      <alignment horizontal="left"/>
    </xf>
    <xf numFmtId="0" fontId="26" fillId="6" borderId="0" xfId="0" applyFont="1" applyFill="1" applyBorder="1" applyAlignment="1">
      <alignment vertical="top"/>
    </xf>
    <xf numFmtId="0" fontId="4" fillId="6" borderId="0" xfId="0" applyFont="1" applyFill="1" applyBorder="1"/>
    <xf numFmtId="0" fontId="4" fillId="6" borderId="0" xfId="0" applyFont="1" applyFill="1" applyBorder="1" applyAlignment="1">
      <alignment horizontal="center"/>
    </xf>
    <xf numFmtId="0" fontId="4" fillId="6" borderId="0" xfId="0" applyFont="1" applyFill="1" applyBorder="1" applyAlignment="1">
      <alignment horizontal="center" wrapText="1"/>
    </xf>
    <xf numFmtId="0" fontId="13" fillId="6" borderId="5" xfId="0" applyFont="1" applyFill="1" applyBorder="1" applyAlignment="1">
      <alignment horizontal="center"/>
    </xf>
    <xf numFmtId="0" fontId="13" fillId="0" borderId="48" xfId="0" applyFont="1" applyBorder="1" applyAlignment="1">
      <alignment horizontal="center"/>
    </xf>
    <xf numFmtId="0" fontId="38" fillId="3" borderId="16" xfId="4" applyFont="1" applyFill="1" applyBorder="1" applyAlignment="1">
      <alignment horizontal="left" vertical="top"/>
    </xf>
    <xf numFmtId="0" fontId="39" fillId="3" borderId="18" xfId="4" applyFont="1" applyFill="1" applyBorder="1" applyAlignment="1">
      <alignment horizontal="left" vertical="top"/>
    </xf>
    <xf numFmtId="0" fontId="38" fillId="0" borderId="0" xfId="4" applyFont="1" applyBorder="1" applyAlignment="1">
      <alignment vertical="top" wrapText="1"/>
    </xf>
    <xf numFmtId="4" fontId="38" fillId="0" borderId="20" xfId="4" applyNumberFormat="1" applyFont="1" applyBorder="1" applyAlignment="1">
      <alignment vertical="top"/>
    </xf>
    <xf numFmtId="4" fontId="37" fillId="0" borderId="10" xfId="0" applyNumberFormat="1" applyFont="1" applyBorder="1" applyAlignment="1">
      <alignment horizontal="right" vertical="top"/>
    </xf>
    <xf numFmtId="4" fontId="37" fillId="3" borderId="13" xfId="0" applyNumberFormat="1" applyFont="1" applyFill="1" applyBorder="1" applyAlignment="1">
      <alignment horizontal="center" vertical="top" wrapText="1"/>
    </xf>
    <xf numFmtId="0" fontId="37" fillId="0" borderId="10" xfId="0" applyFont="1" applyBorder="1"/>
    <xf numFmtId="0" fontId="37" fillId="0" borderId="16" xfId="0" applyFont="1" applyBorder="1"/>
    <xf numFmtId="0" fontId="37" fillId="0" borderId="20" xfId="0" applyFont="1" applyBorder="1"/>
    <xf numFmtId="0" fontId="37" fillId="0" borderId="19" xfId="0" applyFont="1" applyBorder="1"/>
    <xf numFmtId="0" fontId="11" fillId="7" borderId="13" xfId="0" applyFont="1" applyFill="1" applyBorder="1" applyAlignment="1">
      <alignment vertical="top" wrapText="1"/>
    </xf>
    <xf numFmtId="0" fontId="38" fillId="0" borderId="0" xfId="4" applyFont="1" applyBorder="1" applyAlignment="1">
      <alignment horizontal="left" vertical="top" wrapText="1"/>
    </xf>
    <xf numFmtId="0" fontId="37" fillId="0" borderId="7" xfId="0" applyFont="1" applyBorder="1"/>
    <xf numFmtId="0" fontId="37" fillId="0" borderId="0" xfId="0" applyFont="1" applyBorder="1"/>
    <xf numFmtId="0" fontId="13" fillId="0" borderId="46" xfId="0" applyFont="1" applyBorder="1" applyAlignment="1">
      <alignment vertical="top"/>
    </xf>
    <xf numFmtId="0" fontId="13" fillId="3" borderId="47" xfId="0" applyFont="1" applyFill="1" applyBorder="1" applyAlignment="1">
      <alignment horizontal="left"/>
    </xf>
    <xf numFmtId="0" fontId="13" fillId="0" borderId="47" xfId="0" applyFont="1" applyBorder="1" applyAlignment="1">
      <alignment vertical="top" wrapText="1"/>
    </xf>
    <xf numFmtId="4" fontId="13" fillId="3" borderId="14" xfId="0" applyNumberFormat="1" applyFont="1" applyFill="1" applyBorder="1" applyAlignment="1">
      <alignment horizontal="center" vertical="top" wrapText="1"/>
    </xf>
    <xf numFmtId="0" fontId="13" fillId="0" borderId="47" xfId="0" applyFont="1" applyBorder="1" applyAlignment="1">
      <alignment horizontal="center"/>
    </xf>
    <xf numFmtId="0" fontId="13" fillId="0" borderId="47" xfId="0" applyFont="1" applyBorder="1" applyAlignment="1">
      <alignment horizontal="center" wrapText="1"/>
    </xf>
    <xf numFmtId="4" fontId="13" fillId="0" borderId="47" xfId="0" applyNumberFormat="1" applyFont="1" applyBorder="1" applyAlignment="1">
      <alignment vertical="top"/>
    </xf>
    <xf numFmtId="0" fontId="13" fillId="0" borderId="47" xfId="0" applyFont="1" applyBorder="1" applyAlignment="1">
      <alignment vertical="top"/>
    </xf>
    <xf numFmtId="0" fontId="13" fillId="3" borderId="49" xfId="0" applyFont="1" applyFill="1" applyBorder="1" applyAlignment="1">
      <alignment horizontal="right" vertical="top"/>
    </xf>
    <xf numFmtId="0" fontId="13" fillId="3" borderId="50" xfId="0" applyFont="1" applyFill="1" applyBorder="1" applyAlignment="1">
      <alignment vertical="top" wrapText="1"/>
    </xf>
    <xf numFmtId="0" fontId="13" fillId="3" borderId="45" xfId="0" applyFont="1" applyFill="1" applyBorder="1" applyAlignment="1">
      <alignment vertical="top"/>
    </xf>
    <xf numFmtId="4" fontId="13" fillId="0" borderId="50" xfId="0" applyNumberFormat="1" applyFont="1" applyBorder="1" applyAlignment="1">
      <alignment vertical="top"/>
    </xf>
    <xf numFmtId="4" fontId="13" fillId="0" borderId="45" xfId="0" applyNumberFormat="1" applyFont="1" applyBorder="1" applyAlignment="1">
      <alignment vertical="top"/>
    </xf>
    <xf numFmtId="0" fontId="13" fillId="0" borderId="50" xfId="2" applyFont="1" applyFill="1" applyBorder="1" applyAlignment="1">
      <alignment horizontal="center" vertical="top" wrapText="1"/>
    </xf>
    <xf numFmtId="4" fontId="13" fillId="3" borderId="45" xfId="0" applyNumberFormat="1" applyFont="1" applyFill="1" applyBorder="1" applyAlignment="1">
      <alignment horizontal="center" vertical="top"/>
    </xf>
    <xf numFmtId="4" fontId="13" fillId="3" borderId="50" xfId="0" applyNumberFormat="1" applyFont="1" applyFill="1" applyBorder="1" applyAlignment="1">
      <alignment horizontal="center" vertical="top"/>
    </xf>
    <xf numFmtId="4" fontId="13" fillId="3" borderId="45" xfId="0" applyNumberFormat="1" applyFont="1" applyFill="1" applyBorder="1" applyAlignment="1">
      <alignment horizontal="center" vertical="top" wrapText="1"/>
    </xf>
    <xf numFmtId="4" fontId="36" fillId="3" borderId="20" xfId="0" applyNumberFormat="1" applyFont="1" applyFill="1" applyBorder="1" applyAlignment="1">
      <alignment horizontal="center" vertical="top" wrapText="1"/>
    </xf>
    <xf numFmtId="0" fontId="36" fillId="0" borderId="16" xfId="4" applyFont="1" applyBorder="1" applyAlignment="1">
      <alignment horizontal="left" vertical="top"/>
    </xf>
    <xf numFmtId="0" fontId="36" fillId="3" borderId="39" xfId="0" applyFont="1" applyFill="1" applyBorder="1" applyAlignment="1">
      <alignment vertical="top"/>
    </xf>
    <xf numFmtId="0" fontId="36" fillId="0" borderId="0" xfId="4" applyFont="1" applyBorder="1" applyAlignment="1">
      <alignment vertical="top" wrapText="1"/>
    </xf>
    <xf numFmtId="0" fontId="36" fillId="3" borderId="20" xfId="0" applyFont="1" applyFill="1" applyBorder="1" applyAlignment="1">
      <alignment vertical="top"/>
    </xf>
    <xf numFmtId="4" fontId="36" fillId="0" borderId="20" xfId="4" applyNumberFormat="1" applyFont="1" applyBorder="1" applyAlignment="1">
      <alignment vertical="top"/>
    </xf>
    <xf numFmtId="4" fontId="36" fillId="3" borderId="19" xfId="0" applyNumberFormat="1" applyFont="1" applyFill="1" applyBorder="1" applyAlignment="1">
      <alignment vertical="top"/>
    </xf>
    <xf numFmtId="0" fontId="36" fillId="3" borderId="19" xfId="0" applyFont="1" applyFill="1" applyBorder="1" applyAlignment="1">
      <alignment horizontal="center"/>
    </xf>
    <xf numFmtId="0" fontId="36" fillId="3" borderId="23" xfId="0" applyFont="1" applyFill="1" applyBorder="1" applyAlignment="1">
      <alignment horizontal="center"/>
    </xf>
    <xf numFmtId="0" fontId="36" fillId="3" borderId="40" xfId="0" applyFont="1" applyFill="1" applyBorder="1" applyAlignment="1">
      <alignment horizontal="center"/>
    </xf>
    <xf numFmtId="0" fontId="36" fillId="3" borderId="41" xfId="0" applyFont="1" applyFill="1" applyBorder="1" applyAlignment="1">
      <alignment horizontal="center"/>
    </xf>
  </cellXfs>
  <cellStyles count="12">
    <cellStyle name="Accent1" xfId="2" builtinId="29"/>
    <cellStyle name="Comma 2" xfId="1" xr:uid="{00000000-0005-0000-0000-000001000000}"/>
    <cellStyle name="Comma 2 2" xfId="6" xr:uid="{C8970F1C-2384-4FB9-AFB8-3E802958207D}"/>
    <cellStyle name="Comma 2 3" xfId="9" xr:uid="{ED25643E-303C-4136-B5F4-71D6D087BC00}"/>
    <cellStyle name="Normal" xfId="0" builtinId="0"/>
    <cellStyle name="Normal 2" xfId="3" xr:uid="{00000000-0005-0000-0000-000003000000}"/>
    <cellStyle name="Normal 2 2" xfId="7" xr:uid="{AD05E98D-A5A0-402F-BAD9-C4CAB3D5E250}"/>
    <cellStyle name="Normal 2 3" xfId="10" xr:uid="{7BA051A9-AD2B-42CE-B08C-EE5855E7EAA0}"/>
    <cellStyle name="Normal 3" xfId="4" xr:uid="{781FBADF-9B8C-46C8-9D2E-D86D52EB571C}"/>
    <cellStyle name="Normal 3 2" xfId="8" xr:uid="{2B3FB737-A1F1-47AA-905E-C76D0E5FCC5E}"/>
    <cellStyle name="Normal 3 3" xfId="11" xr:uid="{A93AB28F-A819-4DA1-9C9B-0779BBC1E686}"/>
    <cellStyle name="Normal 4" xfId="5" xr:uid="{B2BF6BDB-14D7-4585-9E0E-E2F2F21DC288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</sheetPr>
  <dimension ref="A1:O56"/>
  <sheetViews>
    <sheetView topLeftCell="A12" zoomScale="90" zoomScaleNormal="90" workbookViewId="0">
      <selection activeCell="L39" sqref="B39:L39"/>
    </sheetView>
  </sheetViews>
  <sheetFormatPr defaultRowHeight="12.75" x14ac:dyDescent="0.2"/>
  <cols>
    <col min="1" max="1" width="6.42578125" style="5" customWidth="1"/>
    <col min="2" max="2" width="8.7109375" style="15" customWidth="1"/>
    <col min="3" max="3" width="53.28515625" customWidth="1"/>
    <col min="4" max="4" width="12.85546875" customWidth="1"/>
    <col min="5" max="5" width="12.140625" customWidth="1"/>
    <col min="6" max="6" width="11.7109375" customWidth="1"/>
    <col min="7" max="7" width="35.7109375" style="14" customWidth="1"/>
    <col min="8" max="8" width="13.140625" style="4" customWidth="1"/>
    <col min="9" max="9" width="15.7109375" style="18" customWidth="1"/>
    <col min="10" max="10" width="15.85546875" style="4" customWidth="1"/>
    <col min="11" max="11" width="14" style="4" customWidth="1"/>
    <col min="12" max="12" width="13.7109375" style="70" customWidth="1"/>
    <col min="13" max="13" width="9.140625" style="36"/>
    <col min="14" max="14" width="11" bestFit="1" customWidth="1"/>
    <col min="15" max="15" width="12.5703125" bestFit="1" customWidth="1"/>
  </cols>
  <sheetData>
    <row r="1" spans="1:15" ht="0.75" customHeight="1" x14ac:dyDescent="0.2">
      <c r="A1" s="121"/>
      <c r="B1" s="261"/>
      <c r="C1" s="262"/>
      <c r="D1" s="262"/>
      <c r="E1" s="262"/>
      <c r="F1" s="262"/>
      <c r="G1" s="263"/>
      <c r="H1" s="264"/>
      <c r="I1" s="67"/>
      <c r="J1" s="264"/>
      <c r="K1" s="264"/>
      <c r="L1" s="265"/>
    </row>
    <row r="2" spans="1:15" ht="0.75" customHeight="1" thickBot="1" x14ac:dyDescent="0.25">
      <c r="A2" s="122"/>
      <c r="B2" s="266"/>
      <c r="C2" s="267"/>
      <c r="D2" s="267"/>
      <c r="E2" s="267"/>
      <c r="F2" s="267"/>
      <c r="G2" s="268"/>
      <c r="H2" s="269"/>
      <c r="I2" s="68"/>
      <c r="J2" s="269"/>
      <c r="K2" s="269"/>
      <c r="L2" s="270"/>
    </row>
    <row r="3" spans="1:15" ht="27.75" customHeight="1" thickBot="1" x14ac:dyDescent="0.25">
      <c r="A3" s="122"/>
      <c r="B3" s="395" t="s">
        <v>295</v>
      </c>
      <c r="C3" s="396"/>
      <c r="D3" s="396"/>
      <c r="E3" s="396"/>
      <c r="F3" s="396"/>
      <c r="G3" s="396"/>
      <c r="H3" s="396"/>
      <c r="I3" s="396"/>
      <c r="J3" s="396"/>
      <c r="K3" s="397"/>
      <c r="L3" s="398"/>
    </row>
    <row r="4" spans="1:15" ht="27.75" customHeight="1" thickBot="1" x14ac:dyDescent="0.4">
      <c r="A4" s="122"/>
      <c r="B4" s="399" t="s">
        <v>52</v>
      </c>
      <c r="C4" s="397"/>
      <c r="D4" s="397"/>
      <c r="E4" s="397"/>
      <c r="F4" s="397"/>
      <c r="G4" s="397"/>
      <c r="H4" s="397"/>
      <c r="I4" s="397"/>
      <c r="J4" s="397"/>
      <c r="K4" s="397"/>
      <c r="L4" s="398"/>
    </row>
    <row r="5" spans="1:15" ht="48.75" thickBot="1" x14ac:dyDescent="0.25">
      <c r="A5" s="122" t="s">
        <v>72</v>
      </c>
      <c r="B5" s="271" t="s">
        <v>9</v>
      </c>
      <c r="C5" s="272" t="s">
        <v>3</v>
      </c>
      <c r="D5" s="273" t="s">
        <v>15</v>
      </c>
      <c r="E5" s="272" t="s">
        <v>11</v>
      </c>
      <c r="F5" s="273" t="s">
        <v>39</v>
      </c>
      <c r="G5" s="272" t="s">
        <v>4</v>
      </c>
      <c r="H5" s="273" t="s">
        <v>5</v>
      </c>
      <c r="I5" s="272" t="s">
        <v>6</v>
      </c>
      <c r="J5" s="273" t="s">
        <v>7</v>
      </c>
      <c r="K5" s="272" t="s">
        <v>16</v>
      </c>
      <c r="L5" s="85" t="s">
        <v>37</v>
      </c>
    </row>
    <row r="6" spans="1:15" s="2" customFormat="1" ht="26.25" thickBot="1" x14ac:dyDescent="0.25">
      <c r="A6" s="123">
        <v>3223</v>
      </c>
      <c r="B6" s="74" t="s">
        <v>64</v>
      </c>
      <c r="C6" s="274" t="s">
        <v>67</v>
      </c>
      <c r="D6" s="275">
        <v>900000</v>
      </c>
      <c r="E6" s="45">
        <v>4000</v>
      </c>
      <c r="F6" s="52">
        <f t="shared" ref="F6" si="0">E6*1.25</f>
        <v>5000</v>
      </c>
      <c r="G6" s="93" t="s">
        <v>68</v>
      </c>
      <c r="H6" s="276"/>
      <c r="I6" s="277"/>
      <c r="J6" s="276" t="s">
        <v>19</v>
      </c>
      <c r="K6" s="277"/>
      <c r="L6" s="58"/>
      <c r="M6" s="37"/>
      <c r="N6" s="11"/>
    </row>
    <row r="7" spans="1:15" s="2" customFormat="1" ht="25.5" x14ac:dyDescent="0.2">
      <c r="A7" s="123"/>
      <c r="B7" s="74" t="s">
        <v>64</v>
      </c>
      <c r="C7" s="274" t="s">
        <v>249</v>
      </c>
      <c r="D7" s="275">
        <v>6421400</v>
      </c>
      <c r="E7" s="45">
        <v>10800</v>
      </c>
      <c r="F7" s="52">
        <v>13500</v>
      </c>
      <c r="G7" s="93" t="s">
        <v>68</v>
      </c>
      <c r="H7" s="276"/>
      <c r="I7" s="277"/>
      <c r="J7" s="276" t="s">
        <v>250</v>
      </c>
      <c r="K7" s="277"/>
      <c r="L7" s="58"/>
      <c r="M7" s="336"/>
    </row>
    <row r="8" spans="1:15" s="2" customFormat="1" ht="25.5" x14ac:dyDescent="0.2">
      <c r="A8" s="123"/>
      <c r="B8" s="74" t="s">
        <v>64</v>
      </c>
      <c r="C8" s="48" t="s">
        <v>223</v>
      </c>
      <c r="D8" s="275" t="s">
        <v>215</v>
      </c>
      <c r="E8" s="45">
        <v>168141.74</v>
      </c>
      <c r="F8" s="52">
        <v>190000</v>
      </c>
      <c r="G8" s="93" t="s">
        <v>68</v>
      </c>
      <c r="H8" s="276"/>
      <c r="I8" s="277"/>
      <c r="J8" s="276" t="s">
        <v>214</v>
      </c>
      <c r="K8" s="277"/>
      <c r="L8" s="58"/>
      <c r="M8" s="336"/>
    </row>
    <row r="9" spans="1:15" ht="25.5" x14ac:dyDescent="0.2">
      <c r="A9" s="122">
        <v>3221</v>
      </c>
      <c r="B9" s="278" t="s">
        <v>130</v>
      </c>
      <c r="C9" s="279" t="s">
        <v>73</v>
      </c>
      <c r="D9" s="280" t="s">
        <v>74</v>
      </c>
      <c r="E9" s="281">
        <v>5500</v>
      </c>
      <c r="F9" s="282">
        <v>7960</v>
      </c>
      <c r="G9" s="93" t="s">
        <v>43</v>
      </c>
      <c r="H9" s="283"/>
      <c r="I9" s="284"/>
      <c r="J9" s="94"/>
      <c r="K9" s="284"/>
      <c r="L9" s="57"/>
    </row>
    <row r="10" spans="1:15" s="8" customFormat="1" ht="13.5" thickBot="1" x14ac:dyDescent="0.25">
      <c r="A10" s="122">
        <v>3221</v>
      </c>
      <c r="B10" s="75" t="s">
        <v>132</v>
      </c>
      <c r="C10" s="47" t="s">
        <v>131</v>
      </c>
      <c r="D10" s="105" t="s">
        <v>21</v>
      </c>
      <c r="E10" s="45">
        <v>5000</v>
      </c>
      <c r="F10" s="52">
        <f>E10*1.25</f>
        <v>6250</v>
      </c>
      <c r="G10" s="93" t="s">
        <v>43</v>
      </c>
      <c r="H10" s="94"/>
      <c r="I10" s="284"/>
      <c r="J10" s="94"/>
      <c r="K10" s="284"/>
      <c r="L10" s="57"/>
      <c r="M10" s="36"/>
    </row>
    <row r="11" spans="1:15" ht="26.25" thickBot="1" x14ac:dyDescent="0.25">
      <c r="A11" s="122">
        <v>3237</v>
      </c>
      <c r="B11" s="75" t="s">
        <v>133</v>
      </c>
      <c r="C11" s="47" t="s">
        <v>34</v>
      </c>
      <c r="D11" s="107" t="s">
        <v>76</v>
      </c>
      <c r="E11" s="106">
        <v>20000</v>
      </c>
      <c r="F11" s="282">
        <f t="shared" ref="F11" si="1">E11*1.25</f>
        <v>25000</v>
      </c>
      <c r="G11" s="93" t="s">
        <v>42</v>
      </c>
      <c r="H11" s="94"/>
      <c r="I11" s="284"/>
      <c r="J11" s="94"/>
      <c r="K11" s="284"/>
      <c r="L11" s="57"/>
      <c r="M11" s="38"/>
      <c r="N11" s="12"/>
    </row>
    <row r="12" spans="1:15" s="35" customFormat="1" ht="13.5" thickBot="1" x14ac:dyDescent="0.25">
      <c r="A12" s="124">
        <v>3239</v>
      </c>
      <c r="B12" s="74" t="s">
        <v>134</v>
      </c>
      <c r="C12" s="49" t="s">
        <v>178</v>
      </c>
      <c r="D12" s="86" t="s">
        <v>82</v>
      </c>
      <c r="E12" s="45">
        <v>23500</v>
      </c>
      <c r="F12" s="52">
        <v>29375</v>
      </c>
      <c r="G12" s="93" t="s">
        <v>42</v>
      </c>
      <c r="H12" s="88"/>
      <c r="I12" s="46"/>
      <c r="J12" s="88"/>
      <c r="K12" s="46"/>
      <c r="L12" s="58"/>
      <c r="M12" s="36"/>
      <c r="N12" s="34"/>
    </row>
    <row r="13" spans="1:15" s="35" customFormat="1" ht="13.5" thickBot="1" x14ac:dyDescent="0.25">
      <c r="A13" s="124">
        <v>3232</v>
      </c>
      <c r="B13" s="74" t="s">
        <v>135</v>
      </c>
      <c r="C13" s="49" t="s">
        <v>81</v>
      </c>
      <c r="D13" s="86" t="s">
        <v>246</v>
      </c>
      <c r="E13" s="45">
        <v>2900</v>
      </c>
      <c r="F13" s="52">
        <v>3625</v>
      </c>
      <c r="G13" s="110" t="s">
        <v>42</v>
      </c>
      <c r="H13" s="88"/>
      <c r="I13" s="46"/>
      <c r="J13" s="88"/>
      <c r="K13" s="46"/>
      <c r="L13" s="58"/>
      <c r="M13" s="36"/>
      <c r="N13" s="34"/>
    </row>
    <row r="14" spans="1:15" ht="25.5" x14ac:dyDescent="0.2">
      <c r="A14" s="122">
        <v>3232</v>
      </c>
      <c r="B14" s="74" t="s">
        <v>136</v>
      </c>
      <c r="C14" s="49" t="s">
        <v>87</v>
      </c>
      <c r="D14" s="86" t="s">
        <v>88</v>
      </c>
      <c r="E14" s="45">
        <v>7000</v>
      </c>
      <c r="F14" s="285">
        <v>8750</v>
      </c>
      <c r="G14" s="110" t="s">
        <v>42</v>
      </c>
      <c r="H14" s="88"/>
      <c r="I14" s="46"/>
      <c r="J14" s="88"/>
      <c r="K14" s="46"/>
      <c r="L14" s="58"/>
    </row>
    <row r="15" spans="1:15" ht="25.5" x14ac:dyDescent="0.2">
      <c r="A15" s="122">
        <v>3232</v>
      </c>
      <c r="B15" s="74" t="s">
        <v>137</v>
      </c>
      <c r="C15" s="49" t="s">
        <v>46</v>
      </c>
      <c r="D15" s="86" t="s">
        <v>47</v>
      </c>
      <c r="E15" s="45">
        <v>4100</v>
      </c>
      <c r="F15" s="285">
        <f t="shared" ref="F15:F16" si="2">E15*1.25</f>
        <v>5125</v>
      </c>
      <c r="G15" s="93" t="s">
        <v>42</v>
      </c>
      <c r="H15" s="94"/>
      <c r="I15" s="284"/>
      <c r="J15" s="94"/>
      <c r="K15" s="284"/>
      <c r="L15" s="57"/>
    </row>
    <row r="16" spans="1:15" s="13" customFormat="1" ht="13.5" thickBot="1" x14ac:dyDescent="0.25">
      <c r="A16" s="122"/>
      <c r="B16" s="313" t="s">
        <v>138</v>
      </c>
      <c r="C16" s="51" t="s">
        <v>83</v>
      </c>
      <c r="D16" s="92" t="s">
        <v>84</v>
      </c>
      <c r="E16" s="286">
        <v>11000</v>
      </c>
      <c r="F16" s="285">
        <f t="shared" si="2"/>
        <v>13750</v>
      </c>
      <c r="G16" s="110" t="s">
        <v>42</v>
      </c>
      <c r="H16" s="316"/>
      <c r="I16" s="317"/>
      <c r="J16" s="316" t="s">
        <v>224</v>
      </c>
      <c r="K16" s="318"/>
      <c r="L16" s="316"/>
      <c r="M16" s="36"/>
      <c r="O16" s="17"/>
    </row>
    <row r="17" spans="1:14" s="2" customFormat="1" ht="30.75" customHeight="1" thickBot="1" x14ac:dyDescent="0.25">
      <c r="A17" s="123">
        <v>3235</v>
      </c>
      <c r="B17" s="313" t="s">
        <v>139</v>
      </c>
      <c r="C17" s="51" t="s">
        <v>59</v>
      </c>
      <c r="D17" s="92" t="s">
        <v>40</v>
      </c>
      <c r="E17" s="286">
        <v>4700</v>
      </c>
      <c r="F17" s="52">
        <f t="shared" ref="F17:F21" si="3">E17*1.25</f>
        <v>5875</v>
      </c>
      <c r="G17" s="318" t="s">
        <v>43</v>
      </c>
      <c r="H17" s="316"/>
      <c r="I17" s="318"/>
      <c r="J17" s="316"/>
      <c r="K17" s="318"/>
      <c r="L17" s="316"/>
      <c r="M17" s="37"/>
      <c r="N17" s="146"/>
    </row>
    <row r="18" spans="1:14" ht="39" thickBot="1" x14ac:dyDescent="0.25">
      <c r="A18" s="122">
        <v>3238</v>
      </c>
      <c r="B18" s="74" t="s">
        <v>140</v>
      </c>
      <c r="C18" s="49" t="s">
        <v>102</v>
      </c>
      <c r="D18" s="86" t="s">
        <v>247</v>
      </c>
      <c r="E18" s="45">
        <v>3900</v>
      </c>
      <c r="F18" s="285">
        <f t="shared" si="3"/>
        <v>4875</v>
      </c>
      <c r="G18" s="110" t="s">
        <v>42</v>
      </c>
      <c r="H18" s="94"/>
      <c r="I18" s="284"/>
      <c r="J18" s="94"/>
      <c r="K18" s="284"/>
      <c r="L18" s="57"/>
      <c r="M18" s="38"/>
      <c r="N18" s="12"/>
    </row>
    <row r="19" spans="1:14" s="2" customFormat="1" ht="26.25" thickBot="1" x14ac:dyDescent="0.25">
      <c r="A19" s="123">
        <v>3238</v>
      </c>
      <c r="B19" s="74" t="s">
        <v>141</v>
      </c>
      <c r="C19" s="49" t="s">
        <v>103</v>
      </c>
      <c r="D19" s="86" t="s">
        <v>247</v>
      </c>
      <c r="E19" s="45">
        <v>3900</v>
      </c>
      <c r="F19" s="285">
        <f t="shared" si="3"/>
        <v>4875</v>
      </c>
      <c r="G19" s="110" t="s">
        <v>42</v>
      </c>
      <c r="H19" s="88"/>
      <c r="I19" s="46"/>
      <c r="J19" s="88"/>
      <c r="K19" s="46"/>
      <c r="L19" s="58"/>
      <c r="M19" s="37"/>
      <c r="N19" s="11"/>
    </row>
    <row r="20" spans="1:14" s="5" customFormat="1" ht="26.25" thickBot="1" x14ac:dyDescent="0.25">
      <c r="A20" s="122">
        <v>3235</v>
      </c>
      <c r="B20" s="74" t="s">
        <v>142</v>
      </c>
      <c r="C20" s="49" t="s">
        <v>70</v>
      </c>
      <c r="D20" s="86" t="s">
        <v>71</v>
      </c>
      <c r="E20" s="287">
        <v>8000</v>
      </c>
      <c r="F20" s="288">
        <v>10000</v>
      </c>
      <c r="G20" s="110" t="s">
        <v>43</v>
      </c>
      <c r="H20" s="88"/>
      <c r="I20" s="46"/>
      <c r="J20" s="88"/>
      <c r="K20" s="46"/>
      <c r="L20" s="58"/>
    </row>
    <row r="21" spans="1:14" s="2" customFormat="1" ht="29.25" customHeight="1" thickBot="1" x14ac:dyDescent="0.25">
      <c r="A21" s="129">
        <v>3235</v>
      </c>
      <c r="B21" s="74" t="s">
        <v>143</v>
      </c>
      <c r="C21" s="49" t="s">
        <v>58</v>
      </c>
      <c r="D21" s="91" t="s">
        <v>62</v>
      </c>
      <c r="E21" s="45">
        <v>5400</v>
      </c>
      <c r="F21" s="52">
        <f t="shared" si="3"/>
        <v>6750</v>
      </c>
      <c r="G21" s="46" t="s">
        <v>42</v>
      </c>
      <c r="H21" s="88"/>
      <c r="I21" s="46"/>
      <c r="J21" s="88"/>
      <c r="K21" s="110"/>
      <c r="L21" s="58"/>
      <c r="M21" s="39"/>
      <c r="N21" s="11"/>
    </row>
    <row r="22" spans="1:14" s="2" customFormat="1" ht="26.25" thickBot="1" x14ac:dyDescent="0.25">
      <c r="A22" s="125">
        <v>3292</v>
      </c>
      <c r="B22" s="157" t="s">
        <v>144</v>
      </c>
      <c r="C22" s="289" t="s">
        <v>38</v>
      </c>
      <c r="D22" s="290" t="s">
        <v>23</v>
      </c>
      <c r="E22" s="108">
        <v>3400</v>
      </c>
      <c r="F22" s="291">
        <f>E22</f>
        <v>3400</v>
      </c>
      <c r="G22" s="292" t="s">
        <v>42</v>
      </c>
      <c r="H22" s="160"/>
      <c r="I22" s="293"/>
      <c r="J22" s="160"/>
      <c r="K22" s="293"/>
      <c r="L22" s="192"/>
      <c r="M22" s="37"/>
      <c r="N22" s="11"/>
    </row>
    <row r="23" spans="1:14" ht="13.5" thickBot="1" x14ac:dyDescent="0.25">
      <c r="A23" s="129"/>
      <c r="B23" s="214" t="s">
        <v>145</v>
      </c>
      <c r="C23" s="256" t="s">
        <v>153</v>
      </c>
      <c r="D23" s="257" t="s">
        <v>154</v>
      </c>
      <c r="E23" s="259">
        <v>6000</v>
      </c>
      <c r="F23" s="153">
        <v>7500</v>
      </c>
      <c r="G23" s="312" t="s">
        <v>42</v>
      </c>
      <c r="H23" s="183"/>
      <c r="I23" s="260"/>
      <c r="J23" s="183"/>
      <c r="K23" s="260"/>
      <c r="L23" s="258"/>
    </row>
    <row r="24" spans="1:14" s="5" customFormat="1" ht="26.25" thickBot="1" x14ac:dyDescent="0.25">
      <c r="A24" s="128">
        <v>3237</v>
      </c>
      <c r="B24" s="140" t="s">
        <v>146</v>
      </c>
      <c r="C24" s="322" t="s">
        <v>181</v>
      </c>
      <c r="D24" s="221" t="s">
        <v>112</v>
      </c>
      <c r="E24" s="141">
        <v>35000</v>
      </c>
      <c r="F24" s="294">
        <v>43750</v>
      </c>
      <c r="G24" s="306" t="s">
        <v>182</v>
      </c>
      <c r="H24" s="142" t="s">
        <v>17</v>
      </c>
      <c r="I24" s="295" t="s">
        <v>36</v>
      </c>
      <c r="J24" s="142" t="s">
        <v>79</v>
      </c>
      <c r="K24" s="296" t="s">
        <v>31</v>
      </c>
      <c r="L24" s="327"/>
    </row>
    <row r="25" spans="1:14" ht="26.25" thickBot="1" x14ac:dyDescent="0.25">
      <c r="A25" s="299">
        <v>3237</v>
      </c>
      <c r="B25" s="214" t="s">
        <v>147</v>
      </c>
      <c r="C25" s="323" t="s">
        <v>101</v>
      </c>
      <c r="D25" s="227" t="s">
        <v>112</v>
      </c>
      <c r="E25" s="216">
        <v>10000</v>
      </c>
      <c r="F25" s="297">
        <f>E25*1.25</f>
        <v>12500</v>
      </c>
      <c r="G25" s="93" t="s">
        <v>42</v>
      </c>
      <c r="H25" s="183"/>
      <c r="I25" s="260"/>
      <c r="J25" s="183"/>
      <c r="K25" s="307"/>
      <c r="L25" s="258"/>
      <c r="N25" s="12"/>
    </row>
    <row r="26" spans="1:14" x14ac:dyDescent="0.2">
      <c r="A26" s="299"/>
      <c r="B26" s="214" t="s">
        <v>148</v>
      </c>
      <c r="C26" s="314" t="s">
        <v>183</v>
      </c>
      <c r="D26" s="315" t="s">
        <v>184</v>
      </c>
      <c r="E26" s="308">
        <v>8500</v>
      </c>
      <c r="F26" s="320">
        <v>8500</v>
      </c>
      <c r="G26" s="310" t="s">
        <v>42</v>
      </c>
      <c r="H26" s="311"/>
      <c r="I26" s="319"/>
      <c r="J26" s="311"/>
      <c r="K26" s="319"/>
      <c r="L26" s="309"/>
    </row>
    <row r="27" spans="1:14" x14ac:dyDescent="0.2">
      <c r="A27" s="123">
        <v>3238</v>
      </c>
      <c r="B27" s="147" t="s">
        <v>149</v>
      </c>
      <c r="C27" s="148" t="s">
        <v>85</v>
      </c>
      <c r="D27" s="149" t="s">
        <v>86</v>
      </c>
      <c r="E27" s="108">
        <v>8000</v>
      </c>
      <c r="F27" s="298">
        <v>10000</v>
      </c>
      <c r="G27" s="46" t="s">
        <v>42</v>
      </c>
      <c r="H27" s="88"/>
      <c r="I27" s="46"/>
      <c r="J27" s="88"/>
      <c r="K27" s="46"/>
      <c r="L27" s="58"/>
      <c r="M27" s="40"/>
    </row>
    <row r="28" spans="1:14" x14ac:dyDescent="0.2">
      <c r="A28" s="123">
        <v>4221</v>
      </c>
      <c r="B28" s="143" t="s">
        <v>150</v>
      </c>
      <c r="C28" s="324" t="s">
        <v>63</v>
      </c>
      <c r="D28" s="115" t="s">
        <v>66</v>
      </c>
      <c r="E28" s="259">
        <v>15000</v>
      </c>
      <c r="F28" s="153">
        <f>E28*1.25</f>
        <v>18750</v>
      </c>
      <c r="G28" s="321" t="s">
        <v>43</v>
      </c>
      <c r="H28" s="137"/>
      <c r="I28" s="321"/>
      <c r="J28" s="137"/>
      <c r="K28" s="325"/>
      <c r="L28" s="138"/>
      <c r="M28" s="40"/>
    </row>
    <row r="29" spans="1:14" s="13" customFormat="1" ht="25.5" x14ac:dyDescent="0.2">
      <c r="A29" s="228">
        <v>3221</v>
      </c>
      <c r="B29" s="418" t="s">
        <v>185</v>
      </c>
      <c r="C29" s="387" t="s">
        <v>80</v>
      </c>
      <c r="D29" s="419">
        <v>33760000</v>
      </c>
      <c r="E29" s="420" t="s">
        <v>280</v>
      </c>
      <c r="F29" s="421" t="s">
        <v>281</v>
      </c>
      <c r="G29" s="422" t="s">
        <v>43</v>
      </c>
      <c r="H29" s="423"/>
      <c r="I29" s="424"/>
      <c r="J29" s="423"/>
      <c r="K29" s="424"/>
      <c r="L29" s="425" t="s">
        <v>266</v>
      </c>
      <c r="M29" s="229"/>
    </row>
    <row r="30" spans="1:14" s="13" customFormat="1" ht="26.25" thickBot="1" x14ac:dyDescent="0.25">
      <c r="A30" s="228"/>
      <c r="B30" s="214" t="s">
        <v>151</v>
      </c>
      <c r="C30" s="220" t="s">
        <v>179</v>
      </c>
      <c r="D30" s="215" t="s">
        <v>129</v>
      </c>
      <c r="E30" s="259">
        <v>3500</v>
      </c>
      <c r="F30" s="153">
        <v>4375</v>
      </c>
      <c r="G30" s="312" t="s">
        <v>42</v>
      </c>
      <c r="H30" s="183"/>
      <c r="I30" s="260"/>
      <c r="J30" s="183"/>
      <c r="K30" s="260"/>
      <c r="L30" s="258"/>
      <c r="M30" s="229"/>
    </row>
    <row r="31" spans="1:14" s="13" customFormat="1" ht="13.5" thickBot="1" x14ac:dyDescent="0.25">
      <c r="A31" s="228"/>
      <c r="B31" s="300" t="s">
        <v>152</v>
      </c>
      <c r="C31" s="220" t="s">
        <v>189</v>
      </c>
      <c r="D31" s="215" t="s">
        <v>129</v>
      </c>
      <c r="E31" s="259">
        <v>3500</v>
      </c>
      <c r="F31" s="153">
        <v>4375</v>
      </c>
      <c r="G31" s="312" t="s">
        <v>42</v>
      </c>
      <c r="H31" s="183"/>
      <c r="I31" s="260"/>
      <c r="J31" s="183"/>
      <c r="K31" s="260"/>
      <c r="L31" s="258"/>
      <c r="M31" s="229"/>
    </row>
    <row r="32" spans="1:14" s="13" customFormat="1" ht="13.5" thickBot="1" x14ac:dyDescent="0.25">
      <c r="A32" s="228"/>
      <c r="B32" s="300" t="s">
        <v>186</v>
      </c>
      <c r="C32" s="220" t="s">
        <v>190</v>
      </c>
      <c r="D32" s="215" t="s">
        <v>129</v>
      </c>
      <c r="E32" s="259">
        <v>3500</v>
      </c>
      <c r="F32" s="153">
        <v>4375</v>
      </c>
      <c r="G32" s="312" t="s">
        <v>42</v>
      </c>
      <c r="H32" s="183"/>
      <c r="I32" s="260"/>
      <c r="J32" s="183"/>
      <c r="K32" s="260"/>
      <c r="L32" s="258"/>
      <c r="M32" s="229"/>
    </row>
    <row r="33" spans="1:13" s="13" customFormat="1" ht="26.25" thickBot="1" x14ac:dyDescent="0.25">
      <c r="A33" s="228"/>
      <c r="B33" s="300" t="s">
        <v>187</v>
      </c>
      <c r="C33" s="220" t="s">
        <v>192</v>
      </c>
      <c r="D33" s="215" t="s">
        <v>129</v>
      </c>
      <c r="E33" s="259">
        <v>3300</v>
      </c>
      <c r="F33" s="153">
        <v>4125</v>
      </c>
      <c r="G33" s="312" t="s">
        <v>42</v>
      </c>
      <c r="H33" s="183"/>
      <c r="I33" s="260"/>
      <c r="J33" s="183"/>
      <c r="K33" s="260"/>
      <c r="L33" s="258"/>
      <c r="M33" s="229"/>
    </row>
    <row r="34" spans="1:13" s="13" customFormat="1" ht="13.5" thickBot="1" x14ac:dyDescent="0.25">
      <c r="A34" s="228"/>
      <c r="B34" s="300" t="s">
        <v>188</v>
      </c>
      <c r="C34" s="220" t="s">
        <v>193</v>
      </c>
      <c r="D34" s="215" t="s">
        <v>194</v>
      </c>
      <c r="E34" s="1">
        <v>10000</v>
      </c>
      <c r="F34" s="1">
        <v>12500</v>
      </c>
      <c r="G34" s="312" t="s">
        <v>43</v>
      </c>
      <c r="H34" s="154"/>
      <c r="I34" s="18"/>
      <c r="J34" s="154"/>
      <c r="K34" s="4"/>
      <c r="L34" s="328"/>
      <c r="M34" s="229"/>
    </row>
    <row r="35" spans="1:13" s="13" customFormat="1" ht="26.25" thickBot="1" x14ac:dyDescent="0.25">
      <c r="A35" s="228"/>
      <c r="B35" s="300" t="s">
        <v>191</v>
      </c>
      <c r="C35" s="220" t="s">
        <v>180</v>
      </c>
      <c r="D35" s="301" t="s">
        <v>129</v>
      </c>
      <c r="E35" s="302">
        <v>3500</v>
      </c>
      <c r="F35" s="303">
        <v>4375</v>
      </c>
      <c r="G35" s="312" t="s">
        <v>42</v>
      </c>
      <c r="H35" s="154"/>
      <c r="I35" s="18"/>
      <c r="J35" s="154"/>
      <c r="K35" s="4"/>
      <c r="L35" s="328"/>
      <c r="M35" s="229"/>
    </row>
    <row r="36" spans="1:13" s="13" customFormat="1" ht="13.5" thickBot="1" x14ac:dyDescent="0.25">
      <c r="A36" s="228"/>
      <c r="B36" s="300" t="s">
        <v>202</v>
      </c>
      <c r="C36" s="220" t="s">
        <v>210</v>
      </c>
      <c r="D36" s="194" t="s">
        <v>213</v>
      </c>
      <c r="E36" s="302">
        <v>3120</v>
      </c>
      <c r="F36" s="303">
        <v>3900</v>
      </c>
      <c r="G36" s="312" t="s">
        <v>42</v>
      </c>
      <c r="H36" s="154"/>
      <c r="I36" s="18"/>
      <c r="J36" s="154"/>
      <c r="K36" s="4"/>
      <c r="L36" s="328"/>
      <c r="M36" s="229"/>
    </row>
    <row r="37" spans="1:13" s="13" customFormat="1" ht="13.5" thickBot="1" x14ac:dyDescent="0.25">
      <c r="A37" s="228"/>
      <c r="B37" s="300" t="s">
        <v>212</v>
      </c>
      <c r="C37" s="220" t="s">
        <v>211</v>
      </c>
      <c r="D37" s="194" t="s">
        <v>213</v>
      </c>
      <c r="E37" s="302">
        <v>2800</v>
      </c>
      <c r="F37" s="303">
        <v>3500</v>
      </c>
      <c r="G37" s="312" t="s">
        <v>42</v>
      </c>
      <c r="H37" s="154"/>
      <c r="I37" s="18"/>
      <c r="J37" s="154"/>
      <c r="K37" s="4"/>
      <c r="L37" s="328"/>
      <c r="M37" s="229"/>
    </row>
    <row r="38" spans="1:13" s="13" customFormat="1" ht="13.5" thickBot="1" x14ac:dyDescent="0.25">
      <c r="A38" s="228"/>
      <c r="B38" s="300" t="s">
        <v>248</v>
      </c>
      <c r="C38" s="335" t="s">
        <v>203</v>
      </c>
      <c r="D38" s="194" t="s">
        <v>204</v>
      </c>
      <c r="E38" s="302">
        <v>15000</v>
      </c>
      <c r="F38" s="303">
        <v>18750</v>
      </c>
      <c r="G38" s="312" t="s">
        <v>42</v>
      </c>
      <c r="H38" s="195"/>
      <c r="I38" s="304"/>
      <c r="J38" s="195"/>
      <c r="K38" s="304"/>
      <c r="L38" s="305"/>
    </row>
    <row r="39" spans="1:13" s="13" customFormat="1" ht="13.5" thickBot="1" x14ac:dyDescent="0.25">
      <c r="A39" s="228"/>
      <c r="B39" s="555" t="s">
        <v>299</v>
      </c>
      <c r="C39" s="556" t="s">
        <v>296</v>
      </c>
      <c r="D39" s="557" t="s">
        <v>297</v>
      </c>
      <c r="E39" s="558">
        <v>5100</v>
      </c>
      <c r="F39" s="559">
        <v>6375</v>
      </c>
      <c r="G39" s="560" t="s">
        <v>42</v>
      </c>
      <c r="H39" s="561"/>
      <c r="I39" s="562"/>
      <c r="J39" s="561"/>
      <c r="K39" s="562"/>
      <c r="L39" s="563" t="s">
        <v>298</v>
      </c>
    </row>
    <row r="40" spans="1:13" s="13" customFormat="1" x14ac:dyDescent="0.2">
      <c r="A40" s="228"/>
      <c r="B40" s="15"/>
      <c r="C40"/>
      <c r="D40"/>
      <c r="E40"/>
      <c r="F40"/>
      <c r="G40" s="14"/>
      <c r="H40" s="4"/>
      <c r="I40" s="18"/>
      <c r="J40" s="4"/>
      <c r="K40" s="4"/>
      <c r="L40" s="70"/>
    </row>
    <row r="41" spans="1:13" s="13" customFormat="1" x14ac:dyDescent="0.2">
      <c r="A41" s="228"/>
      <c r="B41" s="15"/>
      <c r="C41"/>
      <c r="D41"/>
      <c r="E41"/>
      <c r="F41"/>
      <c r="G41" s="14"/>
      <c r="H41" s="4"/>
      <c r="I41" s="18"/>
      <c r="J41" s="4"/>
      <c r="K41" s="4"/>
      <c r="L41" s="70"/>
      <c r="M41" s="229"/>
    </row>
    <row r="42" spans="1:13" s="13" customFormat="1" x14ac:dyDescent="0.2">
      <c r="A42" s="228"/>
      <c r="B42" s="16"/>
      <c r="C42" s="3"/>
      <c r="D42" s="3"/>
      <c r="E42" s="3"/>
      <c r="F42" s="3"/>
      <c r="G42" s="32"/>
      <c r="H42" s="7"/>
      <c r="I42" s="7"/>
      <c r="J42" s="6"/>
      <c r="K42" s="6"/>
      <c r="L42" s="71"/>
      <c r="M42" s="229"/>
    </row>
    <row r="43" spans="1:13" x14ac:dyDescent="0.2">
      <c r="C43" s="13"/>
      <c r="D43" s="13"/>
      <c r="E43" s="1"/>
      <c r="G43" s="19"/>
    </row>
    <row r="44" spans="1:13" x14ac:dyDescent="0.2">
      <c r="C44" s="36"/>
    </row>
    <row r="45" spans="1:13" x14ac:dyDescent="0.2">
      <c r="B45" s="117"/>
      <c r="C45" s="13"/>
      <c r="D45" s="13"/>
      <c r="E45" s="13"/>
      <c r="F45" s="13"/>
      <c r="G45" s="118"/>
      <c r="H45" s="119"/>
      <c r="I45" s="119"/>
      <c r="J45" s="119"/>
      <c r="K45" s="119"/>
      <c r="L45" s="118"/>
    </row>
    <row r="46" spans="1:13" s="13" customFormat="1" x14ac:dyDescent="0.2">
      <c r="A46" s="5"/>
      <c r="B46" s="117"/>
      <c r="G46" s="120"/>
      <c r="H46" s="119"/>
      <c r="I46" s="119"/>
      <c r="J46" s="119"/>
      <c r="K46" s="119"/>
      <c r="L46" s="118"/>
    </row>
    <row r="47" spans="1:13" s="13" customFormat="1" x14ac:dyDescent="0.2">
      <c r="A47" s="5"/>
      <c r="B47" s="117"/>
      <c r="C47" s="17"/>
      <c r="D47" s="17"/>
      <c r="G47" s="118"/>
      <c r="H47" s="119"/>
      <c r="I47" s="119"/>
      <c r="J47" s="119"/>
      <c r="K47" s="119"/>
      <c r="L47" s="118"/>
    </row>
    <row r="48" spans="1:13" s="13" customFormat="1" x14ac:dyDescent="0.2">
      <c r="A48" s="5"/>
      <c r="B48" s="117"/>
      <c r="F48" s="17"/>
      <c r="G48" s="118"/>
      <c r="H48" s="119"/>
      <c r="I48" s="119"/>
      <c r="J48" s="119"/>
      <c r="K48" s="119"/>
      <c r="L48" s="118"/>
    </row>
    <row r="49" spans="1:12" s="13" customFormat="1" x14ac:dyDescent="0.2">
      <c r="A49" s="5"/>
      <c r="B49" s="117"/>
      <c r="G49" s="118"/>
      <c r="H49" s="119"/>
      <c r="I49" s="119"/>
      <c r="J49" s="119"/>
      <c r="K49" s="119"/>
      <c r="L49" s="118"/>
    </row>
    <row r="50" spans="1:12" s="13" customFormat="1" x14ac:dyDescent="0.2">
      <c r="A50" s="5"/>
      <c r="B50" s="117"/>
      <c r="G50" s="118"/>
      <c r="H50" s="119"/>
      <c r="I50" s="119"/>
      <c r="J50" s="119"/>
      <c r="K50" s="119"/>
      <c r="L50" s="118"/>
    </row>
    <row r="51" spans="1:12" s="13" customFormat="1" x14ac:dyDescent="0.2">
      <c r="A51" s="5"/>
      <c r="B51" s="117"/>
      <c r="F51" s="17"/>
      <c r="G51" s="118"/>
      <c r="H51" s="119"/>
      <c r="I51" s="119"/>
      <c r="J51" s="119"/>
      <c r="K51" s="119"/>
      <c r="L51" s="118"/>
    </row>
    <row r="52" spans="1:12" s="13" customFormat="1" x14ac:dyDescent="0.2">
      <c r="A52" s="5"/>
      <c r="B52" s="117"/>
      <c r="G52" s="118"/>
      <c r="H52" s="119"/>
      <c r="I52" s="119"/>
      <c r="J52" s="119"/>
      <c r="K52" s="119"/>
      <c r="L52" s="118"/>
    </row>
    <row r="53" spans="1:12" s="13" customFormat="1" x14ac:dyDescent="0.2">
      <c r="A53" s="5"/>
      <c r="B53" s="117"/>
      <c r="G53" s="118"/>
      <c r="H53" s="119"/>
      <c r="I53" s="119"/>
      <c r="J53" s="119"/>
      <c r="K53" s="119"/>
      <c r="L53" s="118"/>
    </row>
    <row r="54" spans="1:12" s="13" customFormat="1" x14ac:dyDescent="0.2">
      <c r="A54" s="5"/>
      <c r="B54" s="117"/>
      <c r="G54" s="118"/>
      <c r="H54" s="119"/>
      <c r="I54" s="119"/>
      <c r="J54" s="119"/>
      <c r="K54" s="119"/>
      <c r="L54" s="118"/>
    </row>
    <row r="55" spans="1:12" s="13" customFormat="1" x14ac:dyDescent="0.2">
      <c r="A55" s="5"/>
      <c r="B55" s="117"/>
      <c r="G55" s="118"/>
      <c r="H55" s="119"/>
      <c r="I55" s="119"/>
      <c r="J55" s="119"/>
      <c r="K55" s="119"/>
      <c r="L55" s="118"/>
    </row>
    <row r="56" spans="1:12" s="13" customFormat="1" x14ac:dyDescent="0.2">
      <c r="A56" s="5"/>
      <c r="B56" s="15"/>
      <c r="C56"/>
      <c r="D56"/>
      <c r="E56"/>
      <c r="F56"/>
      <c r="G56" s="14"/>
      <c r="H56" s="4"/>
      <c r="I56" s="18"/>
      <c r="J56" s="4"/>
      <c r="K56" s="4"/>
      <c r="L56" s="70"/>
    </row>
  </sheetData>
  <mergeCells count="2">
    <mergeCell ref="B3:L3"/>
    <mergeCell ref="B4:L4"/>
  </mergeCells>
  <phoneticPr fontId="0" type="noConversion"/>
  <pageMargins left="0.74803149606299213" right="0.74803149606299213" top="0.98425196850393704" bottom="0.98425196850393704" header="0.51181102362204722" footer="0.51181102362204722"/>
  <pageSetup paperSize="9" scale="5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  <pageSetUpPr fitToPage="1"/>
  </sheetPr>
  <dimension ref="A1:AK56"/>
  <sheetViews>
    <sheetView topLeftCell="A23" workbookViewId="0">
      <selection activeCell="B2" sqref="B2:L44"/>
    </sheetView>
  </sheetViews>
  <sheetFormatPr defaultRowHeight="12.75" x14ac:dyDescent="0.2"/>
  <cols>
    <col min="1" max="1" width="7.7109375" style="20" customWidth="1"/>
    <col min="2" max="2" width="9.5703125" style="15" customWidth="1"/>
    <col min="3" max="3" width="49.140625" customWidth="1"/>
    <col min="4" max="4" width="11.140625" bestFit="1" customWidth="1"/>
    <col min="5" max="5" width="11.7109375" customWidth="1"/>
    <col min="6" max="6" width="11.42578125" customWidth="1"/>
    <col min="7" max="7" width="33" style="4" customWidth="1"/>
    <col min="8" max="8" width="14.85546875" style="4" customWidth="1"/>
    <col min="9" max="9" width="12.85546875" style="4" customWidth="1"/>
    <col min="10" max="10" width="14.28515625" style="4" customWidth="1"/>
    <col min="11" max="11" width="13.28515625" style="14" customWidth="1"/>
    <col min="12" max="12" width="11.42578125" style="18" customWidth="1"/>
    <col min="13" max="13" width="11.7109375" bestFit="1" customWidth="1"/>
    <col min="15" max="15" width="10.140625" bestFit="1" customWidth="1"/>
  </cols>
  <sheetData>
    <row r="1" spans="1:15" ht="0.75" customHeight="1" thickBot="1" x14ac:dyDescent="0.25">
      <c r="B1" s="27"/>
      <c r="C1" s="26"/>
      <c r="D1" s="26"/>
      <c r="E1" s="26"/>
      <c r="F1" s="26"/>
      <c r="G1" s="28"/>
      <c r="H1" s="28"/>
      <c r="I1" s="28"/>
      <c r="J1" s="28"/>
      <c r="K1" s="29"/>
      <c r="L1" s="69"/>
    </row>
    <row r="2" spans="1:15" ht="27.75" customHeight="1" x14ac:dyDescent="0.2">
      <c r="B2" s="400" t="s">
        <v>295</v>
      </c>
      <c r="C2" s="401"/>
      <c r="D2" s="401"/>
      <c r="E2" s="401"/>
      <c r="F2" s="401"/>
      <c r="G2" s="401"/>
      <c r="H2" s="401"/>
      <c r="I2" s="401"/>
      <c r="J2" s="401"/>
      <c r="K2" s="401"/>
      <c r="L2" s="402"/>
    </row>
    <row r="3" spans="1:15" ht="27.75" customHeight="1" thickBot="1" x14ac:dyDescent="0.25">
      <c r="B3" s="403" t="s">
        <v>53</v>
      </c>
      <c r="C3" s="404"/>
      <c r="D3" s="404"/>
      <c r="E3" s="404"/>
      <c r="F3" s="404"/>
      <c r="G3" s="404"/>
      <c r="H3" s="404"/>
      <c r="I3" s="404"/>
      <c r="J3" s="404"/>
      <c r="K3" s="404"/>
      <c r="L3" s="405"/>
    </row>
    <row r="4" spans="1:15" ht="48" x14ac:dyDescent="0.2">
      <c r="B4" s="56" t="s">
        <v>10</v>
      </c>
      <c r="C4" s="9" t="s">
        <v>3</v>
      </c>
      <c r="D4" s="10" t="s">
        <v>15</v>
      </c>
      <c r="E4" s="9" t="s">
        <v>11</v>
      </c>
      <c r="F4" s="56" t="s">
        <v>39</v>
      </c>
      <c r="G4" s="10" t="s">
        <v>4</v>
      </c>
      <c r="H4" s="245" t="s">
        <v>5</v>
      </c>
      <c r="I4" s="9" t="s">
        <v>6</v>
      </c>
      <c r="J4" s="10" t="s">
        <v>13</v>
      </c>
      <c r="K4" s="9" t="s">
        <v>16</v>
      </c>
      <c r="L4" s="96" t="s">
        <v>37</v>
      </c>
    </row>
    <row r="5" spans="1:15" s="2" customFormat="1" x14ac:dyDescent="0.2">
      <c r="A5" s="35">
        <v>3232</v>
      </c>
      <c r="B5" s="72"/>
      <c r="C5" s="59" t="s">
        <v>49</v>
      </c>
      <c r="D5" s="60"/>
      <c r="E5" s="116"/>
      <c r="F5" s="234"/>
      <c r="G5" s="254"/>
      <c r="H5" s="246"/>
      <c r="I5" s="61"/>
      <c r="J5" s="60"/>
      <c r="K5" s="61"/>
      <c r="L5" s="97"/>
    </row>
    <row r="6" spans="1:15" s="2" customFormat="1" ht="25.5" x14ac:dyDescent="0.2">
      <c r="A6" s="35">
        <v>3232</v>
      </c>
      <c r="B6" s="78" t="s">
        <v>155</v>
      </c>
      <c r="C6" s="87" t="s">
        <v>12</v>
      </c>
      <c r="D6" s="89" t="s">
        <v>28</v>
      </c>
      <c r="E6" s="81">
        <v>140000</v>
      </c>
      <c r="F6" s="235">
        <v>175000</v>
      </c>
      <c r="G6" s="83" t="s">
        <v>30</v>
      </c>
      <c r="H6" s="247" t="s">
        <v>17</v>
      </c>
      <c r="I6" s="80" t="s">
        <v>36</v>
      </c>
      <c r="J6" s="79" t="s">
        <v>19</v>
      </c>
      <c r="K6" s="80" t="s">
        <v>31</v>
      </c>
      <c r="L6" s="100"/>
    </row>
    <row r="7" spans="1:15" s="2" customFormat="1" x14ac:dyDescent="0.2">
      <c r="A7" s="35">
        <v>3232</v>
      </c>
      <c r="B7" s="75" t="s">
        <v>156</v>
      </c>
      <c r="C7" s="48" t="s">
        <v>69</v>
      </c>
      <c r="D7" s="107" t="s">
        <v>29</v>
      </c>
      <c r="E7" s="45">
        <v>11300</v>
      </c>
      <c r="F7" s="236">
        <f>E7*1.25</f>
        <v>14125</v>
      </c>
      <c r="G7" s="134" t="s">
        <v>111</v>
      </c>
      <c r="H7" s="248"/>
      <c r="I7" s="44"/>
      <c r="J7" s="54"/>
      <c r="K7" s="44"/>
      <c r="L7" s="98"/>
    </row>
    <row r="8" spans="1:15" s="20" customFormat="1" x14ac:dyDescent="0.2">
      <c r="A8" s="35">
        <v>3232</v>
      </c>
      <c r="B8" s="73" t="s">
        <v>157</v>
      </c>
      <c r="C8" s="66" t="s">
        <v>50</v>
      </c>
      <c r="D8" s="90" t="s">
        <v>20</v>
      </c>
      <c r="E8" s="43">
        <v>35000</v>
      </c>
      <c r="F8" s="236">
        <f>E8*1.25</f>
        <v>43750</v>
      </c>
      <c r="G8" s="134" t="s">
        <v>111</v>
      </c>
      <c r="H8" s="249"/>
      <c r="I8" s="44"/>
      <c r="J8" s="54"/>
      <c r="K8" s="44"/>
      <c r="L8" s="98"/>
    </row>
    <row r="9" spans="1:15" s="20" customFormat="1" x14ac:dyDescent="0.2">
      <c r="A9" s="35">
        <v>3232</v>
      </c>
      <c r="B9" s="74" t="s">
        <v>158</v>
      </c>
      <c r="C9" s="48" t="s">
        <v>0</v>
      </c>
      <c r="D9" s="86" t="s">
        <v>24</v>
      </c>
      <c r="E9" s="45">
        <v>10000</v>
      </c>
      <c r="F9" s="237">
        <f>E9*1.25</f>
        <v>12500</v>
      </c>
      <c r="G9" s="134" t="s">
        <v>42</v>
      </c>
      <c r="H9" s="248"/>
      <c r="I9" s="44"/>
      <c r="J9" s="54"/>
      <c r="K9" s="44"/>
      <c r="L9" s="99"/>
      <c r="O9" s="145"/>
    </row>
    <row r="10" spans="1:15" s="5" customFormat="1" x14ac:dyDescent="0.2">
      <c r="A10" s="35">
        <v>3232</v>
      </c>
      <c r="B10" s="130" t="s">
        <v>159</v>
      </c>
      <c r="C10" s="66" t="s">
        <v>1</v>
      </c>
      <c r="D10" s="109" t="s">
        <v>25</v>
      </c>
      <c r="E10" s="132">
        <v>10000</v>
      </c>
      <c r="F10" s="238">
        <v>16625</v>
      </c>
      <c r="G10" s="134" t="s">
        <v>41</v>
      </c>
      <c r="H10" s="249"/>
      <c r="I10" s="44"/>
      <c r="J10" s="54"/>
      <c r="K10" s="44"/>
      <c r="L10" s="131"/>
    </row>
    <row r="11" spans="1:15" s="6" customFormat="1" x14ac:dyDescent="0.2">
      <c r="A11" s="35">
        <v>3232</v>
      </c>
      <c r="B11" s="130" t="s">
        <v>160</v>
      </c>
      <c r="C11" s="66" t="s">
        <v>2</v>
      </c>
      <c r="D11" s="109" t="s">
        <v>26</v>
      </c>
      <c r="E11" s="133">
        <v>10000</v>
      </c>
      <c r="F11" s="239">
        <v>12500</v>
      </c>
      <c r="G11" s="134" t="s">
        <v>41</v>
      </c>
      <c r="H11" s="249"/>
      <c r="I11" s="44"/>
      <c r="J11" s="54"/>
      <c r="K11" s="44"/>
      <c r="L11" s="131"/>
    </row>
    <row r="12" spans="1:15" s="30" customFormat="1" x14ac:dyDescent="0.2">
      <c r="A12" s="35">
        <v>3232</v>
      </c>
      <c r="B12" s="74" t="s">
        <v>161</v>
      </c>
      <c r="C12" s="48" t="s">
        <v>35</v>
      </c>
      <c r="D12" s="86" t="s">
        <v>27</v>
      </c>
      <c r="E12" s="45">
        <v>10000</v>
      </c>
      <c r="F12" s="237">
        <f>E12*1.25</f>
        <v>12500</v>
      </c>
      <c r="G12" s="57" t="s">
        <v>41</v>
      </c>
      <c r="H12" s="248"/>
      <c r="I12" s="44"/>
      <c r="J12" s="54"/>
      <c r="K12" s="44"/>
      <c r="L12" s="98"/>
    </row>
    <row r="13" spans="1:15" s="30" customFormat="1" x14ac:dyDescent="0.2">
      <c r="A13" s="35">
        <v>3232</v>
      </c>
      <c r="B13" s="74" t="s">
        <v>162</v>
      </c>
      <c r="C13" s="48" t="s">
        <v>45</v>
      </c>
      <c r="D13" s="86" t="s">
        <v>25</v>
      </c>
      <c r="E13" s="45">
        <v>10000</v>
      </c>
      <c r="F13" s="237">
        <f>E13*1.25</f>
        <v>12500</v>
      </c>
      <c r="G13" s="57" t="s">
        <v>41</v>
      </c>
      <c r="H13" s="248"/>
      <c r="I13" s="44"/>
      <c r="J13" s="54"/>
      <c r="K13" s="44"/>
      <c r="L13" s="98"/>
    </row>
    <row r="14" spans="1:15" s="391" customFormat="1" ht="25.5" x14ac:dyDescent="0.2">
      <c r="A14" s="326">
        <v>3232</v>
      </c>
      <c r="B14" s="74" t="s">
        <v>163</v>
      </c>
      <c r="C14" s="49" t="s">
        <v>51</v>
      </c>
      <c r="D14" s="91" t="s">
        <v>48</v>
      </c>
      <c r="E14" s="473" t="s">
        <v>288</v>
      </c>
      <c r="F14" s="474" t="s">
        <v>289</v>
      </c>
      <c r="G14" s="57" t="s">
        <v>41</v>
      </c>
      <c r="H14" s="248"/>
      <c r="I14" s="284"/>
      <c r="J14" s="94"/>
      <c r="K14" s="284"/>
      <c r="L14" s="57" t="s">
        <v>266</v>
      </c>
    </row>
    <row r="15" spans="1:15" s="391" customFormat="1" ht="38.25" x14ac:dyDescent="0.2">
      <c r="A15" s="326"/>
      <c r="B15" s="74" t="s">
        <v>264</v>
      </c>
      <c r="C15" s="49" t="s">
        <v>265</v>
      </c>
      <c r="D15" s="91" t="s">
        <v>48</v>
      </c>
      <c r="E15" s="475">
        <v>4750</v>
      </c>
      <c r="F15" s="476">
        <v>5937.5</v>
      </c>
      <c r="G15" s="57" t="s">
        <v>41</v>
      </c>
      <c r="H15" s="248"/>
      <c r="I15" s="284"/>
      <c r="J15" s="94"/>
      <c r="K15" s="284"/>
      <c r="L15" s="57" t="s">
        <v>267</v>
      </c>
    </row>
    <row r="16" spans="1:15" s="8" customFormat="1" ht="15" customHeight="1" thickBot="1" x14ac:dyDescent="0.25">
      <c r="A16" s="326">
        <v>3232</v>
      </c>
      <c r="B16" s="74" t="s">
        <v>164</v>
      </c>
      <c r="C16" s="49" t="s">
        <v>54</v>
      </c>
      <c r="D16" s="86" t="s">
        <v>55</v>
      </c>
      <c r="E16" s="45">
        <v>13000</v>
      </c>
      <c r="F16" s="393">
        <f>E16*1.25</f>
        <v>16250</v>
      </c>
      <c r="G16" s="57" t="s">
        <v>41</v>
      </c>
      <c r="H16" s="248"/>
      <c r="I16" s="284"/>
      <c r="J16" s="94"/>
      <c r="K16" s="284"/>
      <c r="L16" s="57"/>
    </row>
    <row r="17" spans="1:37" s="8" customFormat="1" ht="13.5" thickBot="1" x14ac:dyDescent="0.25">
      <c r="A17" s="326">
        <v>3232</v>
      </c>
      <c r="B17" s="101" t="s">
        <v>165</v>
      </c>
      <c r="C17" s="102" t="s">
        <v>14</v>
      </c>
      <c r="D17" s="103" t="s">
        <v>22</v>
      </c>
      <c r="E17" s="104">
        <v>22500</v>
      </c>
      <c r="F17" s="477">
        <f>E17*1.25</f>
        <v>28125</v>
      </c>
      <c r="G17" s="255" t="s">
        <v>42</v>
      </c>
      <c r="H17" s="250"/>
      <c r="I17" s="478"/>
      <c r="J17" s="479"/>
      <c r="K17" s="478"/>
      <c r="L17" s="255"/>
      <c r="M17" s="480"/>
      <c r="N17" s="481"/>
    </row>
    <row r="18" spans="1:37" s="8" customFormat="1" ht="14.25" customHeight="1" x14ac:dyDescent="0.2">
      <c r="A18" s="326">
        <v>3232</v>
      </c>
      <c r="B18" s="101" t="s">
        <v>166</v>
      </c>
      <c r="C18" s="482" t="s">
        <v>77</v>
      </c>
      <c r="D18" s="483" t="s">
        <v>126</v>
      </c>
      <c r="E18" s="484">
        <v>4500</v>
      </c>
      <c r="F18" s="477">
        <v>5625</v>
      </c>
      <c r="G18" s="479" t="s">
        <v>42</v>
      </c>
      <c r="H18" s="250"/>
      <c r="I18" s="478"/>
      <c r="J18" s="479"/>
      <c r="K18" s="485"/>
      <c r="L18" s="255"/>
    </row>
    <row r="19" spans="1:37" s="489" customFormat="1" ht="25.5" x14ac:dyDescent="0.2">
      <c r="A19" s="326">
        <v>3232</v>
      </c>
      <c r="B19" s="157" t="s">
        <v>167</v>
      </c>
      <c r="C19" s="486" t="s">
        <v>65</v>
      </c>
      <c r="D19" s="158" t="s">
        <v>60</v>
      </c>
      <c r="E19" s="159">
        <v>15000</v>
      </c>
      <c r="F19" s="487">
        <f>E19*1.25</f>
        <v>18750</v>
      </c>
      <c r="G19" s="160" t="s">
        <v>42</v>
      </c>
      <c r="H19" s="488"/>
      <c r="I19" s="293"/>
      <c r="J19" s="160"/>
      <c r="K19" s="292"/>
      <c r="L19" s="192"/>
    </row>
    <row r="20" spans="1:37" s="489" customFormat="1" ht="8.25" customHeight="1" x14ac:dyDescent="0.2">
      <c r="A20" s="326"/>
      <c r="B20" s="490"/>
      <c r="C20" s="491"/>
      <c r="D20" s="492"/>
      <c r="E20" s="493"/>
      <c r="F20" s="494"/>
      <c r="G20" s="492"/>
      <c r="H20" s="251"/>
      <c r="I20" s="46"/>
      <c r="J20" s="88"/>
      <c r="K20" s="110"/>
      <c r="L20" s="161"/>
    </row>
    <row r="21" spans="1:37" s="489" customFormat="1" x14ac:dyDescent="0.2">
      <c r="A21" s="326"/>
      <c r="B21" s="75"/>
      <c r="C21" s="495" t="s">
        <v>8</v>
      </c>
      <c r="D21" s="496"/>
      <c r="E21" s="497"/>
      <c r="F21" s="498"/>
      <c r="G21" s="499"/>
      <c r="H21" s="251"/>
      <c r="I21" s="46"/>
      <c r="J21" s="88"/>
      <c r="K21" s="110"/>
      <c r="L21" s="58"/>
    </row>
    <row r="22" spans="1:37" s="489" customFormat="1" ht="25.5" x14ac:dyDescent="0.2">
      <c r="A22" s="326"/>
      <c r="B22" s="500" t="s">
        <v>168</v>
      </c>
      <c r="C22" s="501" t="s">
        <v>251</v>
      </c>
      <c r="D22" s="107" t="s">
        <v>252</v>
      </c>
      <c r="E22" s="106">
        <v>30000</v>
      </c>
      <c r="F22" s="502">
        <v>37500</v>
      </c>
      <c r="G22" s="57" t="s">
        <v>290</v>
      </c>
      <c r="H22" s="503" t="s">
        <v>17</v>
      </c>
      <c r="I22" s="504" t="s">
        <v>18</v>
      </c>
      <c r="J22" s="505"/>
      <c r="K22" s="506" t="s">
        <v>31</v>
      </c>
      <c r="L22" s="57" t="s">
        <v>269</v>
      </c>
    </row>
    <row r="23" spans="1:37" s="8" customFormat="1" ht="76.5" x14ac:dyDescent="0.2">
      <c r="A23" s="391">
        <v>3232</v>
      </c>
      <c r="B23" s="467" t="s">
        <v>169</v>
      </c>
      <c r="C23" s="468" t="s">
        <v>195</v>
      </c>
      <c r="D23" s="89" t="s">
        <v>44</v>
      </c>
      <c r="E23" s="469" t="s">
        <v>285</v>
      </c>
      <c r="F23" s="470" t="s">
        <v>286</v>
      </c>
      <c r="G23" s="82" t="s">
        <v>32</v>
      </c>
      <c r="H23" s="247" t="s">
        <v>17</v>
      </c>
      <c r="I23" s="471" t="s">
        <v>18</v>
      </c>
      <c r="J23" s="83" t="s">
        <v>287</v>
      </c>
      <c r="K23" s="306" t="s">
        <v>31</v>
      </c>
      <c r="L23" s="83" t="s">
        <v>268</v>
      </c>
    </row>
    <row r="24" spans="1:37" s="8" customFormat="1" ht="25.5" x14ac:dyDescent="0.2">
      <c r="A24" s="391">
        <v>4214</v>
      </c>
      <c r="B24" s="392" t="s">
        <v>170</v>
      </c>
      <c r="C24" s="472" t="s">
        <v>197</v>
      </c>
      <c r="D24" s="86" t="s">
        <v>200</v>
      </c>
      <c r="E24" s="45">
        <v>15000</v>
      </c>
      <c r="F24" s="393">
        <v>18750</v>
      </c>
      <c r="G24" s="58" t="s">
        <v>42</v>
      </c>
      <c r="H24" s="251"/>
      <c r="I24" s="46"/>
      <c r="J24" s="88"/>
      <c r="K24" s="110"/>
      <c r="L24" s="58"/>
    </row>
    <row r="25" spans="1:37" s="8" customFormat="1" ht="25.5" x14ac:dyDescent="0.2">
      <c r="A25" s="391"/>
      <c r="B25" s="392" t="s">
        <v>270</v>
      </c>
      <c r="C25" s="324" t="s">
        <v>271</v>
      </c>
      <c r="D25" s="86" t="s">
        <v>200</v>
      </c>
      <c r="E25" s="45">
        <v>15000</v>
      </c>
      <c r="F25" s="393">
        <v>18750</v>
      </c>
      <c r="G25" s="58" t="s">
        <v>42</v>
      </c>
      <c r="H25" s="230"/>
      <c r="I25" s="321"/>
      <c r="J25" s="137"/>
      <c r="K25" s="325"/>
      <c r="L25" s="138" t="s">
        <v>262</v>
      </c>
    </row>
    <row r="26" spans="1:37" s="8" customFormat="1" ht="25.5" x14ac:dyDescent="0.2">
      <c r="A26" s="391"/>
      <c r="B26" s="392" t="s">
        <v>274</v>
      </c>
      <c r="C26" s="324" t="s">
        <v>275</v>
      </c>
      <c r="D26" s="86" t="s">
        <v>272</v>
      </c>
      <c r="E26" s="45">
        <v>25000</v>
      </c>
      <c r="F26" s="393">
        <v>31250</v>
      </c>
      <c r="G26" s="58" t="s">
        <v>42</v>
      </c>
      <c r="H26" s="230"/>
      <c r="I26" s="321"/>
      <c r="J26" s="137"/>
      <c r="K26" s="325"/>
      <c r="L26" s="138" t="s">
        <v>262</v>
      </c>
    </row>
    <row r="27" spans="1:37" s="8" customFormat="1" x14ac:dyDescent="0.2">
      <c r="A27" s="391">
        <v>4511</v>
      </c>
      <c r="B27" s="392" t="s">
        <v>171</v>
      </c>
      <c r="C27" s="8" t="s">
        <v>198</v>
      </c>
      <c r="D27" s="86" t="s">
        <v>200</v>
      </c>
      <c r="E27" s="45">
        <v>15000</v>
      </c>
      <c r="F27" s="393">
        <f>E27*1.25</f>
        <v>18750</v>
      </c>
      <c r="G27" s="58" t="s">
        <v>42</v>
      </c>
      <c r="H27" s="230"/>
      <c r="I27" s="321"/>
      <c r="J27" s="137"/>
      <c r="K27" s="325"/>
      <c r="L27" s="138"/>
    </row>
    <row r="28" spans="1:37" s="139" customFormat="1" x14ac:dyDescent="0.2">
      <c r="A28" s="196">
        <v>4511</v>
      </c>
      <c r="B28" s="151" t="s">
        <v>172</v>
      </c>
      <c r="C28" s="152" t="s">
        <v>196</v>
      </c>
      <c r="D28" s="180" t="s">
        <v>208</v>
      </c>
      <c r="E28" s="81">
        <v>40000</v>
      </c>
      <c r="F28" s="240">
        <v>50000</v>
      </c>
      <c r="G28" s="82" t="s">
        <v>207</v>
      </c>
      <c r="H28" s="247" t="s">
        <v>17</v>
      </c>
      <c r="I28" s="80" t="s">
        <v>36</v>
      </c>
      <c r="J28" s="82" t="s">
        <v>105</v>
      </c>
      <c r="K28" s="95" t="s">
        <v>31</v>
      </c>
      <c r="L28" s="83"/>
      <c r="M28"/>
      <c r="N28"/>
      <c r="O28"/>
      <c r="P28"/>
      <c r="Q28"/>
      <c r="R28"/>
      <c r="S28"/>
      <c r="T28"/>
      <c r="U28"/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  <c r="AJ28"/>
      <c r="AK28"/>
    </row>
    <row r="29" spans="1:37" s="13" customFormat="1" ht="25.5" customHeight="1" x14ac:dyDescent="0.2">
      <c r="A29" s="197">
        <v>3237</v>
      </c>
      <c r="B29" s="388" t="s">
        <v>173</v>
      </c>
      <c r="C29" s="461" t="s">
        <v>199</v>
      </c>
      <c r="D29" s="389" t="s">
        <v>200</v>
      </c>
      <c r="E29" s="462" t="s">
        <v>283</v>
      </c>
      <c r="F29" s="463" t="s">
        <v>284</v>
      </c>
      <c r="G29" s="99" t="s">
        <v>42</v>
      </c>
      <c r="H29" s="464"/>
      <c r="I29" s="465"/>
      <c r="J29" s="466"/>
      <c r="K29" s="233"/>
      <c r="L29" s="112" t="s">
        <v>266</v>
      </c>
    </row>
    <row r="30" spans="1:37" s="449" customFormat="1" x14ac:dyDescent="0.2">
      <c r="A30" s="437">
        <v>4223</v>
      </c>
      <c r="B30" s="438" t="s">
        <v>174</v>
      </c>
      <c r="C30" s="439" t="s">
        <v>201</v>
      </c>
      <c r="D30" s="440" t="s">
        <v>200</v>
      </c>
      <c r="E30" s="441">
        <v>10000</v>
      </c>
      <c r="F30" s="442">
        <v>12500</v>
      </c>
      <c r="G30" s="443" t="s">
        <v>42</v>
      </c>
      <c r="H30" s="444"/>
      <c r="I30" s="445"/>
      <c r="J30" s="446"/>
      <c r="K30" s="447"/>
      <c r="L30" s="448" t="s">
        <v>273</v>
      </c>
    </row>
    <row r="31" spans="1:37" s="449" customFormat="1" x14ac:dyDescent="0.2">
      <c r="A31" s="437">
        <v>3232</v>
      </c>
      <c r="B31" s="450" t="s">
        <v>206</v>
      </c>
      <c r="C31" s="451" t="s">
        <v>205</v>
      </c>
      <c r="D31" s="452" t="s">
        <v>209</v>
      </c>
      <c r="E31" s="453">
        <v>50000</v>
      </c>
      <c r="F31" s="454">
        <v>62500</v>
      </c>
      <c r="G31" s="455" t="s">
        <v>257</v>
      </c>
      <c r="H31" s="456" t="s">
        <v>17</v>
      </c>
      <c r="I31" s="457" t="s">
        <v>36</v>
      </c>
      <c r="J31" s="458" t="s">
        <v>104</v>
      </c>
      <c r="K31" s="459" t="s">
        <v>31</v>
      </c>
      <c r="L31" s="448" t="s">
        <v>273</v>
      </c>
    </row>
    <row r="32" spans="1:37" s="8" customFormat="1" x14ac:dyDescent="0.2">
      <c r="A32" s="391"/>
      <c r="B32" s="392" t="s">
        <v>276</v>
      </c>
      <c r="C32" s="8" t="s">
        <v>277</v>
      </c>
      <c r="D32" s="460" t="s">
        <v>278</v>
      </c>
      <c r="E32" s="45">
        <v>50000</v>
      </c>
      <c r="F32" s="393">
        <v>62500</v>
      </c>
      <c r="G32" s="58" t="s">
        <v>41</v>
      </c>
      <c r="H32" s="230"/>
      <c r="I32" s="321"/>
      <c r="J32" s="137"/>
      <c r="K32" s="325"/>
      <c r="L32" s="138" t="s">
        <v>259</v>
      </c>
    </row>
    <row r="33" spans="1:13" x14ac:dyDescent="0.2">
      <c r="B33" s="75"/>
      <c r="C33" s="181"/>
      <c r="D33" s="182"/>
      <c r="E33" s="106"/>
      <c r="F33" s="241"/>
      <c r="G33" s="88"/>
      <c r="H33" s="252"/>
      <c r="I33" s="127"/>
      <c r="J33" s="111"/>
      <c r="K33" s="126"/>
      <c r="L33" s="138"/>
    </row>
    <row r="34" spans="1:13" ht="25.5" x14ac:dyDescent="0.2">
      <c r="B34" s="184"/>
      <c r="C34" s="185" t="s">
        <v>56</v>
      </c>
      <c r="D34" s="186"/>
      <c r="E34" s="187"/>
      <c r="F34" s="242"/>
      <c r="G34" s="88"/>
      <c r="H34" s="188"/>
      <c r="I34" s="189"/>
      <c r="J34" s="190"/>
      <c r="K34" s="191"/>
      <c r="L34" s="192"/>
      <c r="M34" s="1"/>
    </row>
    <row r="35" spans="1:13" x14ac:dyDescent="0.2">
      <c r="B35" s="329"/>
      <c r="C35" s="330"/>
      <c r="D35" s="331"/>
      <c r="E35" s="331"/>
      <c r="F35" s="332"/>
      <c r="G35" s="331"/>
      <c r="H35" s="333"/>
      <c r="I35" s="334"/>
      <c r="J35" s="331"/>
      <c r="K35" s="334"/>
      <c r="L35" s="334"/>
    </row>
    <row r="36" spans="1:13" s="13" customFormat="1" ht="27" customHeight="1" x14ac:dyDescent="0.2">
      <c r="A36" s="30">
        <v>3232</v>
      </c>
      <c r="B36" s="144" t="s">
        <v>175</v>
      </c>
      <c r="C36" s="217" t="s">
        <v>57</v>
      </c>
      <c r="D36" s="218" t="s">
        <v>61</v>
      </c>
      <c r="E36" s="219">
        <v>20000</v>
      </c>
      <c r="F36" s="236">
        <f>E36*1.25</f>
        <v>25000</v>
      </c>
      <c r="G36" s="111" t="s">
        <v>42</v>
      </c>
      <c r="H36" s="253"/>
      <c r="I36" s="113"/>
      <c r="J36" s="113"/>
      <c r="K36" s="155"/>
      <c r="L36" s="156"/>
    </row>
    <row r="37" spans="1:13" s="13" customFormat="1" ht="24" customHeight="1" x14ac:dyDescent="0.2">
      <c r="A37" s="30">
        <v>3232</v>
      </c>
      <c r="B37" s="144" t="s">
        <v>117</v>
      </c>
      <c r="C37" s="217" t="s">
        <v>115</v>
      </c>
      <c r="D37" s="218" t="s">
        <v>116</v>
      </c>
      <c r="E37" s="219">
        <v>20000</v>
      </c>
      <c r="F37" s="236">
        <v>25000</v>
      </c>
      <c r="G37" s="111" t="s">
        <v>42</v>
      </c>
      <c r="H37" s="253"/>
      <c r="I37" s="113"/>
      <c r="J37" s="113"/>
      <c r="K37" s="155"/>
      <c r="L37" s="156"/>
    </row>
    <row r="38" spans="1:13" s="13" customFormat="1" ht="25.5" customHeight="1" x14ac:dyDescent="0.2">
      <c r="A38" s="30">
        <v>3232</v>
      </c>
      <c r="B38" s="144" t="s">
        <v>176</v>
      </c>
      <c r="C38" s="217" t="s">
        <v>100</v>
      </c>
      <c r="D38" s="218" t="s">
        <v>78</v>
      </c>
      <c r="E38" s="219">
        <v>6000</v>
      </c>
      <c r="F38" s="236">
        <f>E38*1.25</f>
        <v>7500</v>
      </c>
      <c r="G38" s="111" t="s">
        <v>42</v>
      </c>
      <c r="H38" s="253"/>
      <c r="I38" s="113"/>
      <c r="J38" s="113"/>
      <c r="K38" s="155"/>
      <c r="L38" s="156"/>
    </row>
    <row r="39" spans="1:13" ht="27" customHeight="1" x14ac:dyDescent="0.2">
      <c r="A39" s="20">
        <v>3232</v>
      </c>
      <c r="B39" s="143" t="s">
        <v>177</v>
      </c>
      <c r="C39" s="337" t="s">
        <v>216</v>
      </c>
      <c r="D39" s="338">
        <v>4531500</v>
      </c>
      <c r="E39" s="259">
        <v>10000</v>
      </c>
      <c r="F39" s="339">
        <f>E39*1.25</f>
        <v>12500</v>
      </c>
      <c r="G39" s="58" t="s">
        <v>42</v>
      </c>
      <c r="H39" s="230"/>
      <c r="I39" s="113"/>
      <c r="J39" s="113"/>
      <c r="K39" s="155"/>
      <c r="L39" s="112"/>
    </row>
    <row r="40" spans="1:13" ht="7.5" customHeight="1" x14ac:dyDescent="0.2">
      <c r="B40" s="214"/>
      <c r="C40" s="220"/>
      <c r="D40" s="215"/>
      <c r="E40" s="216"/>
      <c r="F40" s="243"/>
      <c r="G40" s="57"/>
      <c r="H40" s="230"/>
      <c r="I40" s="113"/>
      <c r="J40" s="113"/>
      <c r="K40" s="155"/>
      <c r="L40" s="112"/>
    </row>
    <row r="41" spans="1:13" x14ac:dyDescent="0.2">
      <c r="B41" s="143"/>
      <c r="C41" s="193" t="s">
        <v>33</v>
      </c>
      <c r="D41" s="115"/>
      <c r="E41" s="153"/>
      <c r="F41" s="244"/>
      <c r="G41" s="57"/>
      <c r="H41" s="230"/>
      <c r="I41" s="113"/>
      <c r="J41" s="113"/>
      <c r="K41" s="155"/>
      <c r="L41" s="112"/>
    </row>
    <row r="42" spans="1:13" ht="25.5" x14ac:dyDescent="0.2">
      <c r="A42" s="196">
        <v>3237</v>
      </c>
      <c r="B42" s="151" t="s">
        <v>255</v>
      </c>
      <c r="C42" s="365" t="s">
        <v>253</v>
      </c>
      <c r="D42" s="89" t="s">
        <v>254</v>
      </c>
      <c r="E42" s="81">
        <v>30000</v>
      </c>
      <c r="F42" s="366">
        <v>37500</v>
      </c>
      <c r="G42" s="82" t="s">
        <v>30</v>
      </c>
      <c r="H42" s="247" t="s">
        <v>17</v>
      </c>
      <c r="I42" s="80" t="s">
        <v>36</v>
      </c>
      <c r="J42" s="82" t="s">
        <v>105</v>
      </c>
      <c r="K42" s="135" t="s">
        <v>31</v>
      </c>
      <c r="L42" s="136"/>
    </row>
    <row r="43" spans="1:13" s="13" customFormat="1" x14ac:dyDescent="0.2">
      <c r="A43" s="197"/>
      <c r="B43" s="143" t="s">
        <v>256</v>
      </c>
      <c r="C43" s="256" t="s">
        <v>279</v>
      </c>
      <c r="D43" s="86" t="s">
        <v>200</v>
      </c>
      <c r="E43" s="153">
        <v>15000</v>
      </c>
      <c r="F43" s="367">
        <v>18750</v>
      </c>
      <c r="G43" s="58" t="s">
        <v>42</v>
      </c>
      <c r="H43" s="231"/>
      <c r="I43" s="232"/>
      <c r="J43" s="114"/>
      <c r="K43" s="233"/>
      <c r="L43" s="112"/>
    </row>
    <row r="44" spans="1:13" s="8" customFormat="1" ht="26.25" thickBot="1" x14ac:dyDescent="0.25">
      <c r="A44" s="391" t="s">
        <v>282</v>
      </c>
      <c r="B44" s="426" t="s">
        <v>260</v>
      </c>
      <c r="C44" s="427" t="s">
        <v>263</v>
      </c>
      <c r="D44" s="428" t="s">
        <v>261</v>
      </c>
      <c r="E44" s="429">
        <v>5000</v>
      </c>
      <c r="F44" s="430">
        <v>6250</v>
      </c>
      <c r="G44" s="431" t="s">
        <v>41</v>
      </c>
      <c r="H44" s="432"/>
      <c r="I44" s="433"/>
      <c r="J44" s="434"/>
      <c r="K44" s="435"/>
      <c r="L44" s="436" t="s">
        <v>262</v>
      </c>
    </row>
    <row r="45" spans="1:13" x14ac:dyDescent="0.2">
      <c r="J45" s="154"/>
    </row>
    <row r="46" spans="1:13" x14ac:dyDescent="0.2">
      <c r="J46" s="154"/>
    </row>
    <row r="47" spans="1:13" x14ac:dyDescent="0.2">
      <c r="C47" s="1"/>
    </row>
    <row r="50" spans="2:6" ht="15" x14ac:dyDescent="0.2">
      <c r="B50" s="21"/>
      <c r="C50" s="22"/>
      <c r="D50" s="23"/>
      <c r="E50" s="23"/>
      <c r="F50" s="23"/>
    </row>
    <row r="51" spans="2:6" ht="15" x14ac:dyDescent="0.2">
      <c r="B51" s="23"/>
      <c r="C51" s="24"/>
      <c r="D51" s="23"/>
      <c r="E51" s="23"/>
      <c r="F51" s="23"/>
    </row>
    <row r="52" spans="2:6" ht="15" x14ac:dyDescent="0.2">
      <c r="B52" s="23"/>
      <c r="C52" s="24"/>
      <c r="D52" s="23"/>
      <c r="E52" s="23"/>
      <c r="F52" s="23"/>
    </row>
    <row r="53" spans="2:6" ht="15" x14ac:dyDescent="0.2">
      <c r="B53" s="23"/>
      <c r="C53" s="24"/>
      <c r="D53" s="23"/>
      <c r="E53" s="23"/>
      <c r="F53" s="23"/>
    </row>
    <row r="54" spans="2:6" ht="15" x14ac:dyDescent="0.2">
      <c r="B54" s="21"/>
      <c r="C54" s="25"/>
      <c r="D54" s="21"/>
      <c r="E54" s="21"/>
      <c r="F54" s="21"/>
    </row>
    <row r="55" spans="2:6" ht="15" x14ac:dyDescent="0.2">
      <c r="B55" s="21"/>
      <c r="C55" s="25"/>
      <c r="D55" s="21"/>
      <c r="E55" s="21"/>
      <c r="F55" s="21"/>
    </row>
    <row r="56" spans="2:6" ht="15" x14ac:dyDescent="0.2">
      <c r="B56" s="23"/>
      <c r="C56" s="24"/>
      <c r="D56" s="23"/>
      <c r="E56" s="23"/>
      <c r="F56" s="23"/>
    </row>
  </sheetData>
  <mergeCells count="2">
    <mergeCell ref="B2:L2"/>
    <mergeCell ref="B3:L3"/>
  </mergeCells>
  <phoneticPr fontId="8" type="noConversion"/>
  <pageMargins left="0.74803149606299213" right="0.74803149606299213" top="0.98425196850393704" bottom="0.98425196850393704" header="0.51181102362204722" footer="0.51181102362204722"/>
  <pageSetup paperSize="9" scale="60" fitToWidth="2" fitToHeight="3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0000"/>
  </sheetPr>
  <dimension ref="A1:M55"/>
  <sheetViews>
    <sheetView tabSelected="1" zoomScaleNormal="100" workbookViewId="0">
      <selection activeCell="A25" sqref="A25:XFD26"/>
    </sheetView>
  </sheetViews>
  <sheetFormatPr defaultRowHeight="12.75" x14ac:dyDescent="0.2"/>
  <cols>
    <col min="1" max="1" width="6.42578125" customWidth="1"/>
    <col min="2" max="2" width="11.5703125" style="20" customWidth="1"/>
    <col min="3" max="3" width="0.42578125" style="15" customWidth="1"/>
    <col min="4" max="4" width="36.5703125" style="20" customWidth="1"/>
    <col min="5" max="5" width="10.28515625" customWidth="1"/>
    <col min="6" max="6" width="11.42578125" customWidth="1"/>
    <col min="7" max="7" width="11.140625" customWidth="1"/>
    <col min="8" max="8" width="32.28515625" style="4" customWidth="1"/>
    <col min="9" max="9" width="12.5703125" style="4" customWidth="1"/>
    <col min="10" max="10" width="12.85546875" style="4" customWidth="1"/>
    <col min="11" max="11" width="13.42578125" style="4" customWidth="1"/>
    <col min="12" max="12" width="13.5703125" style="14" customWidth="1"/>
    <col min="13" max="13" width="14.140625" style="68" customWidth="1"/>
  </cols>
  <sheetData>
    <row r="1" spans="1:13" ht="0.75" customHeight="1" thickBot="1" x14ac:dyDescent="0.25">
      <c r="B1" s="201"/>
      <c r="C1" s="27"/>
      <c r="D1" s="201"/>
      <c r="E1" s="26"/>
      <c r="F1" s="26"/>
      <c r="G1" s="26"/>
      <c r="H1" s="28"/>
      <c r="I1" s="28"/>
      <c r="J1" s="28"/>
      <c r="K1" s="28"/>
      <c r="L1" s="29"/>
      <c r="M1" s="67"/>
    </row>
    <row r="2" spans="1:13" ht="27.75" customHeight="1" x14ac:dyDescent="0.2">
      <c r="B2" s="400" t="s">
        <v>295</v>
      </c>
      <c r="C2" s="401"/>
      <c r="D2" s="401"/>
      <c r="E2" s="401"/>
      <c r="F2" s="401"/>
      <c r="G2" s="401"/>
      <c r="H2" s="401"/>
      <c r="I2" s="401"/>
      <c r="J2" s="401"/>
      <c r="K2" s="401"/>
      <c r="L2" s="401"/>
      <c r="M2" s="402"/>
    </row>
    <row r="3" spans="1:13" ht="27.75" customHeight="1" thickBot="1" x14ac:dyDescent="0.25">
      <c r="B3" s="408"/>
      <c r="C3" s="409"/>
      <c r="D3" s="409"/>
      <c r="E3" s="409"/>
      <c r="F3" s="409"/>
      <c r="G3" s="409"/>
      <c r="H3" s="409"/>
      <c r="I3" s="409"/>
      <c r="J3" s="409"/>
      <c r="K3" s="409"/>
      <c r="L3" s="409"/>
      <c r="M3" s="410"/>
    </row>
    <row r="4" spans="1:13" ht="48" x14ac:dyDescent="0.2">
      <c r="A4" s="222"/>
      <c r="B4" s="406" t="s">
        <v>10</v>
      </c>
      <c r="C4" s="407"/>
      <c r="D4" s="202" t="s">
        <v>3</v>
      </c>
      <c r="E4" s="10" t="s">
        <v>15</v>
      </c>
      <c r="F4" s="10" t="s">
        <v>11</v>
      </c>
      <c r="G4" s="9" t="s">
        <v>39</v>
      </c>
      <c r="H4" s="10" t="s">
        <v>4</v>
      </c>
      <c r="I4" s="9" t="s">
        <v>5</v>
      </c>
      <c r="J4" s="56" t="s">
        <v>6</v>
      </c>
      <c r="K4" s="10" t="s">
        <v>13</v>
      </c>
      <c r="L4" s="9" t="s">
        <v>16</v>
      </c>
      <c r="M4" s="85" t="s">
        <v>37</v>
      </c>
    </row>
    <row r="5" spans="1:13" s="30" customFormat="1" ht="5.25" customHeight="1" x14ac:dyDescent="0.2">
      <c r="A5" s="150"/>
      <c r="B5" s="76"/>
      <c r="C5" s="55"/>
      <c r="D5" s="50"/>
      <c r="E5" s="90"/>
      <c r="F5" s="53"/>
      <c r="G5" s="64"/>
      <c r="H5" s="54"/>
      <c r="I5" s="44"/>
      <c r="J5" s="77"/>
      <c r="K5" s="54"/>
      <c r="L5" s="84"/>
      <c r="M5" s="57"/>
    </row>
    <row r="6" spans="1:13" s="31" customFormat="1" ht="16.5" customHeight="1" x14ac:dyDescent="0.2">
      <c r="A6" s="223"/>
      <c r="B6" s="207" t="s">
        <v>89</v>
      </c>
      <c r="C6" s="163"/>
      <c r="D6" s="164"/>
      <c r="E6" s="224"/>
      <c r="F6" s="165"/>
      <c r="G6" s="166"/>
      <c r="H6" s="165"/>
      <c r="I6" s="166"/>
      <c r="J6" s="165"/>
      <c r="K6" s="165"/>
      <c r="L6" s="162"/>
      <c r="M6" s="200" t="s">
        <v>273</v>
      </c>
    </row>
    <row r="7" spans="1:13" s="437" customFormat="1" ht="24" x14ac:dyDescent="0.2">
      <c r="A7" s="438">
        <v>3213</v>
      </c>
      <c r="B7" s="533" t="s">
        <v>229</v>
      </c>
      <c r="C7" s="534"/>
      <c r="D7" s="535" t="s">
        <v>99</v>
      </c>
      <c r="E7" s="440" t="s">
        <v>118</v>
      </c>
      <c r="F7" s="536">
        <v>7200</v>
      </c>
      <c r="G7" s="537">
        <f t="shared" ref="G7:G8" si="0">F7*1.25</f>
        <v>9000</v>
      </c>
      <c r="H7" s="538" t="s">
        <v>42</v>
      </c>
      <c r="I7" s="539"/>
      <c r="J7" s="540"/>
      <c r="K7" s="541"/>
      <c r="L7" s="542"/>
      <c r="M7" s="543" t="s">
        <v>273</v>
      </c>
    </row>
    <row r="8" spans="1:13" s="437" customFormat="1" x14ac:dyDescent="0.2">
      <c r="A8" s="438">
        <v>3233</v>
      </c>
      <c r="B8" s="533" t="s">
        <v>230</v>
      </c>
      <c r="C8" s="534"/>
      <c r="D8" s="544" t="s">
        <v>90</v>
      </c>
      <c r="E8" s="440" t="s">
        <v>119</v>
      </c>
      <c r="F8" s="536">
        <v>4800</v>
      </c>
      <c r="G8" s="537">
        <f t="shared" si="0"/>
        <v>6000</v>
      </c>
      <c r="H8" s="538" t="s">
        <v>42</v>
      </c>
      <c r="I8" s="539"/>
      <c r="J8" s="540"/>
      <c r="K8" s="545"/>
      <c r="L8" s="546"/>
      <c r="M8" s="443"/>
    </row>
    <row r="9" spans="1:13" s="30" customFormat="1" ht="24" customHeight="1" x14ac:dyDescent="0.2">
      <c r="A9" s="150"/>
      <c r="B9" s="207" t="s">
        <v>91</v>
      </c>
      <c r="C9" s="163"/>
      <c r="D9" s="164"/>
      <c r="E9" s="224"/>
      <c r="F9" s="165"/>
      <c r="G9" s="166"/>
      <c r="H9" s="165"/>
      <c r="I9" s="166"/>
      <c r="J9" s="165"/>
      <c r="K9" s="165"/>
      <c r="L9" s="162"/>
      <c r="M9" s="198"/>
    </row>
    <row r="10" spans="1:13" s="30" customFormat="1" ht="51" x14ac:dyDescent="0.2">
      <c r="A10" s="150">
        <v>4541</v>
      </c>
      <c r="B10" s="340" t="s">
        <v>231</v>
      </c>
      <c r="C10" s="341"/>
      <c r="D10" s="507" t="s">
        <v>217</v>
      </c>
      <c r="E10" s="342" t="s">
        <v>127</v>
      </c>
      <c r="F10" s="343">
        <v>63200</v>
      </c>
      <c r="G10" s="344">
        <f t="shared" ref="G10" si="1">F10*1.25</f>
        <v>79000</v>
      </c>
      <c r="H10" s="345" t="s">
        <v>123</v>
      </c>
      <c r="I10" s="362" t="s">
        <v>113</v>
      </c>
      <c r="J10" s="363" t="s">
        <v>18</v>
      </c>
      <c r="K10" s="364" t="s">
        <v>79</v>
      </c>
      <c r="L10" s="508" t="s">
        <v>31</v>
      </c>
      <c r="M10" s="346"/>
    </row>
    <row r="11" spans="1:13" s="30" customFormat="1" ht="24" customHeight="1" x14ac:dyDescent="0.2">
      <c r="A11" s="150"/>
      <c r="B11" s="207" t="s">
        <v>92</v>
      </c>
      <c r="C11" s="163"/>
      <c r="D11" s="164"/>
      <c r="E11" s="224"/>
      <c r="F11" s="165"/>
      <c r="G11" s="166"/>
      <c r="H11" s="165"/>
      <c r="I11" s="166"/>
      <c r="J11" s="165"/>
      <c r="K11" s="165"/>
      <c r="L11" s="162"/>
      <c r="M11" s="198"/>
    </row>
    <row r="12" spans="1:13" s="30" customFormat="1" ht="51" x14ac:dyDescent="0.2">
      <c r="A12" s="150">
        <v>4541</v>
      </c>
      <c r="B12" s="347" t="s">
        <v>232</v>
      </c>
      <c r="C12" s="348"/>
      <c r="D12" s="509" t="s">
        <v>107</v>
      </c>
      <c r="E12" s="86" t="s">
        <v>128</v>
      </c>
      <c r="F12" s="358">
        <v>20640</v>
      </c>
      <c r="G12" s="45">
        <f t="shared" ref="G12:G13" si="2">F12*1.25</f>
        <v>25800</v>
      </c>
      <c r="H12" s="58" t="s">
        <v>42</v>
      </c>
      <c r="I12" s="359"/>
      <c r="J12" s="360"/>
      <c r="K12" s="361"/>
      <c r="L12" s="510"/>
      <c r="M12" s="99"/>
    </row>
    <row r="13" spans="1:13" s="30" customFormat="1" ht="39.75" customHeight="1" x14ac:dyDescent="0.2">
      <c r="A13" s="150">
        <v>4223</v>
      </c>
      <c r="B13" s="177" t="s">
        <v>233</v>
      </c>
      <c r="C13" s="167"/>
      <c r="D13" s="511" t="s">
        <v>93</v>
      </c>
      <c r="E13" s="63" t="s">
        <v>121</v>
      </c>
      <c r="F13" s="170">
        <v>20000</v>
      </c>
      <c r="G13" s="176">
        <f t="shared" si="2"/>
        <v>25000</v>
      </c>
      <c r="H13" s="134" t="s">
        <v>42</v>
      </c>
      <c r="I13" s="65"/>
      <c r="J13" s="62"/>
      <c r="K13" s="168"/>
      <c r="L13" s="512"/>
      <c r="M13" s="99"/>
    </row>
    <row r="14" spans="1:13" s="30" customFormat="1" ht="89.25" x14ac:dyDescent="0.2">
      <c r="A14" s="150">
        <v>4223</v>
      </c>
      <c r="B14" s="349" t="s">
        <v>234</v>
      </c>
      <c r="C14" s="350"/>
      <c r="D14" s="513" t="s">
        <v>219</v>
      </c>
      <c r="E14" s="351" t="s">
        <v>122</v>
      </c>
      <c r="F14" s="352">
        <v>116000</v>
      </c>
      <c r="G14" s="353">
        <v>145000</v>
      </c>
      <c r="H14" s="354" t="s">
        <v>123</v>
      </c>
      <c r="I14" s="355" t="s">
        <v>113</v>
      </c>
      <c r="J14" s="356" t="s">
        <v>36</v>
      </c>
      <c r="K14" s="357" t="s">
        <v>114</v>
      </c>
      <c r="L14" s="514" t="s">
        <v>31</v>
      </c>
      <c r="M14" s="346"/>
    </row>
    <row r="15" spans="1:13" s="30" customFormat="1" ht="25.5" x14ac:dyDescent="0.2">
      <c r="A15" s="150">
        <v>4227</v>
      </c>
      <c r="B15" s="340" t="s">
        <v>235</v>
      </c>
      <c r="C15" s="341"/>
      <c r="D15" s="507" t="s">
        <v>218</v>
      </c>
      <c r="E15" s="342" t="s">
        <v>228</v>
      </c>
      <c r="F15" s="343">
        <v>32000</v>
      </c>
      <c r="G15" s="368">
        <f>F15*1.25</f>
        <v>40000</v>
      </c>
      <c r="H15" s="345" t="s">
        <v>42</v>
      </c>
      <c r="I15" s="355" t="s">
        <v>113</v>
      </c>
      <c r="J15" s="356" t="s">
        <v>36</v>
      </c>
      <c r="K15" s="357" t="s">
        <v>258</v>
      </c>
      <c r="L15" s="514" t="s">
        <v>31</v>
      </c>
      <c r="M15" s="346"/>
    </row>
    <row r="16" spans="1:13" s="42" customFormat="1" ht="50.25" customHeight="1" x14ac:dyDescent="0.2">
      <c r="A16" s="124"/>
      <c r="B16" s="207" t="s">
        <v>94</v>
      </c>
      <c r="C16" s="163"/>
      <c r="D16" s="164"/>
      <c r="E16" s="224"/>
      <c r="F16" s="165"/>
      <c r="G16" s="166"/>
      <c r="H16" s="165"/>
      <c r="I16" s="166"/>
      <c r="J16" s="165"/>
      <c r="K16" s="165"/>
      <c r="L16" s="162"/>
      <c r="M16" s="198"/>
    </row>
    <row r="17" spans="1:13" s="42" customFormat="1" ht="38.25" x14ac:dyDescent="0.2">
      <c r="A17" s="124">
        <v>4541</v>
      </c>
      <c r="B17" s="340" t="s">
        <v>236</v>
      </c>
      <c r="C17" s="341"/>
      <c r="D17" s="515" t="s">
        <v>220</v>
      </c>
      <c r="E17" s="342" t="s">
        <v>227</v>
      </c>
      <c r="F17" s="343">
        <v>32000</v>
      </c>
      <c r="G17" s="368">
        <f>F17*1.25</f>
        <v>40000</v>
      </c>
      <c r="H17" s="345" t="s">
        <v>43</v>
      </c>
      <c r="I17" s="355" t="s">
        <v>113</v>
      </c>
      <c r="J17" s="356" t="s">
        <v>36</v>
      </c>
      <c r="K17" s="357" t="s">
        <v>258</v>
      </c>
      <c r="L17" s="514" t="s">
        <v>31</v>
      </c>
      <c r="M17" s="346"/>
    </row>
    <row r="18" spans="1:13" s="42" customFormat="1" ht="50.25" customHeight="1" x14ac:dyDescent="0.2">
      <c r="A18" s="124"/>
      <c r="B18" s="177" t="s">
        <v>237</v>
      </c>
      <c r="C18" s="167"/>
      <c r="D18" s="511" t="s">
        <v>221</v>
      </c>
      <c r="E18" s="109" t="s">
        <v>226</v>
      </c>
      <c r="F18" s="170">
        <v>25000</v>
      </c>
      <c r="G18" s="176">
        <f>F18*1.25</f>
        <v>31250</v>
      </c>
      <c r="H18" s="134" t="s">
        <v>42</v>
      </c>
      <c r="I18" s="65"/>
      <c r="J18" s="62"/>
      <c r="K18" s="168"/>
      <c r="L18" s="512"/>
      <c r="M18" s="99"/>
    </row>
    <row r="19" spans="1:13" s="42" customFormat="1" ht="38.25" x14ac:dyDescent="0.2">
      <c r="A19" s="124">
        <v>3237</v>
      </c>
      <c r="B19" s="179" t="s">
        <v>238</v>
      </c>
      <c r="C19" s="169"/>
      <c r="D19" s="511" t="s">
        <v>106</v>
      </c>
      <c r="E19" s="225" t="s">
        <v>118</v>
      </c>
      <c r="F19" s="170">
        <v>23000</v>
      </c>
      <c r="G19" s="176">
        <f t="shared" ref="G19" si="3">F19*1.25</f>
        <v>28750</v>
      </c>
      <c r="H19" s="134" t="s">
        <v>42</v>
      </c>
      <c r="I19" s="172"/>
      <c r="J19" s="173"/>
      <c r="K19" s="174"/>
      <c r="L19" s="175"/>
      <c r="M19" s="199"/>
    </row>
    <row r="20" spans="1:13" s="42" customFormat="1" ht="25.5" x14ac:dyDescent="0.2">
      <c r="A20" s="124">
        <v>3237</v>
      </c>
      <c r="B20" s="212" t="s">
        <v>239</v>
      </c>
      <c r="C20" s="169"/>
      <c r="D20" s="516" t="s">
        <v>110</v>
      </c>
      <c r="E20" s="225" t="s">
        <v>124</v>
      </c>
      <c r="F20" s="178">
        <v>4000</v>
      </c>
      <c r="G20" s="43">
        <f>F20*1.25</f>
        <v>5000</v>
      </c>
      <c r="H20" s="134" t="s">
        <v>42</v>
      </c>
      <c r="I20" s="172"/>
      <c r="J20" s="173"/>
      <c r="K20" s="213"/>
      <c r="L20" s="517"/>
      <c r="M20" s="199"/>
    </row>
    <row r="21" spans="1:13" s="42" customFormat="1" ht="15.75" thickBot="1" x14ac:dyDescent="0.25">
      <c r="A21" s="128">
        <v>3293</v>
      </c>
      <c r="B21" s="207" t="s">
        <v>95</v>
      </c>
      <c r="C21" s="163"/>
      <c r="D21" s="164"/>
      <c r="E21" s="224"/>
      <c r="F21" s="165"/>
      <c r="G21" s="166"/>
      <c r="H21" s="165"/>
      <c r="I21" s="166"/>
      <c r="J21" s="165"/>
      <c r="K21" s="165"/>
      <c r="L21" s="162"/>
      <c r="M21" s="198"/>
    </row>
    <row r="22" spans="1:13" ht="29.25" customHeight="1" x14ac:dyDescent="0.2">
      <c r="B22" s="340" t="s">
        <v>240</v>
      </c>
      <c r="C22" s="369"/>
      <c r="D22" s="515" t="s">
        <v>225</v>
      </c>
      <c r="E22" s="370">
        <v>30236200</v>
      </c>
      <c r="F22" s="343">
        <v>32000</v>
      </c>
      <c r="G22" s="371">
        <f t="shared" ref="G22:G23" si="4">F22*1.25</f>
        <v>40000</v>
      </c>
      <c r="H22" s="345" t="s">
        <v>43</v>
      </c>
      <c r="I22" s="355" t="s">
        <v>113</v>
      </c>
      <c r="J22" s="356" t="s">
        <v>18</v>
      </c>
      <c r="K22" s="357" t="s">
        <v>258</v>
      </c>
      <c r="L22" s="514" t="s">
        <v>31</v>
      </c>
      <c r="M22" s="346"/>
    </row>
    <row r="23" spans="1:13" ht="30.75" customHeight="1" x14ac:dyDescent="0.2">
      <c r="B23" s="340" t="s">
        <v>241</v>
      </c>
      <c r="C23" s="369"/>
      <c r="D23" s="515" t="s">
        <v>222</v>
      </c>
      <c r="E23" s="370" t="s">
        <v>122</v>
      </c>
      <c r="F23" s="343">
        <v>32000</v>
      </c>
      <c r="G23" s="371">
        <f t="shared" si="4"/>
        <v>40000</v>
      </c>
      <c r="H23" s="345" t="s">
        <v>43</v>
      </c>
      <c r="I23" s="355" t="s">
        <v>113</v>
      </c>
      <c r="J23" s="356" t="s">
        <v>18</v>
      </c>
      <c r="K23" s="357" t="s">
        <v>258</v>
      </c>
      <c r="L23" s="514" t="s">
        <v>31</v>
      </c>
      <c r="M23" s="346"/>
    </row>
    <row r="24" spans="1:13" ht="26.25" customHeight="1" x14ac:dyDescent="0.2">
      <c r="B24" s="207" t="s">
        <v>96</v>
      </c>
      <c r="C24" s="163"/>
      <c r="D24" s="164"/>
      <c r="E24" s="224"/>
      <c r="F24" s="165"/>
      <c r="G24" s="226"/>
      <c r="H24" s="165"/>
      <c r="I24" s="166"/>
      <c r="J24" s="165"/>
      <c r="K24" s="165"/>
      <c r="L24" s="162"/>
      <c r="M24" s="200"/>
    </row>
    <row r="25" spans="1:13" s="13" customFormat="1" ht="42" customHeight="1" x14ac:dyDescent="0.2">
      <c r="B25" s="565" t="s">
        <v>242</v>
      </c>
      <c r="C25" s="566"/>
      <c r="D25" s="567" t="s">
        <v>108</v>
      </c>
      <c r="E25" s="568" t="s">
        <v>75</v>
      </c>
      <c r="F25" s="569">
        <v>11200</v>
      </c>
      <c r="G25" s="570">
        <f t="shared" ref="G25:G28" si="5">F25*1.25</f>
        <v>14000</v>
      </c>
      <c r="H25" s="390" t="s">
        <v>42</v>
      </c>
      <c r="I25" s="571"/>
      <c r="J25" s="572"/>
      <c r="K25" s="573"/>
      <c r="L25" s="574"/>
      <c r="M25" s="564" t="s">
        <v>273</v>
      </c>
    </row>
    <row r="26" spans="1:13" s="13" customFormat="1" ht="27" customHeight="1" x14ac:dyDescent="0.2">
      <c r="B26" s="565" t="s">
        <v>243</v>
      </c>
      <c r="C26" s="566"/>
      <c r="D26" s="567" t="s">
        <v>109</v>
      </c>
      <c r="E26" s="568" t="s">
        <v>125</v>
      </c>
      <c r="F26" s="569">
        <v>14800</v>
      </c>
      <c r="G26" s="570">
        <f t="shared" si="5"/>
        <v>18500</v>
      </c>
      <c r="H26" s="390" t="s">
        <v>42</v>
      </c>
      <c r="I26" s="571"/>
      <c r="J26" s="572"/>
      <c r="K26" s="573"/>
      <c r="L26" s="574"/>
      <c r="M26" s="564" t="s">
        <v>273</v>
      </c>
    </row>
    <row r="27" spans="1:13" ht="25.5" x14ac:dyDescent="0.2">
      <c r="B27" s="177" t="s">
        <v>244</v>
      </c>
      <c r="C27" s="169"/>
      <c r="D27" s="511" t="s">
        <v>97</v>
      </c>
      <c r="E27" s="225" t="s">
        <v>120</v>
      </c>
      <c r="F27" s="170">
        <v>5450</v>
      </c>
      <c r="G27" s="171">
        <f t="shared" si="5"/>
        <v>6812.5</v>
      </c>
      <c r="H27" s="134" t="s">
        <v>42</v>
      </c>
      <c r="I27" s="172"/>
      <c r="J27" s="173"/>
      <c r="K27" s="174"/>
      <c r="L27" s="175"/>
      <c r="M27" s="199"/>
    </row>
    <row r="28" spans="1:13" ht="25.5" x14ac:dyDescent="0.2">
      <c r="B28" s="179" t="s">
        <v>245</v>
      </c>
      <c r="C28" s="169"/>
      <c r="D28" s="511" t="s">
        <v>98</v>
      </c>
      <c r="E28" s="225" t="s">
        <v>124</v>
      </c>
      <c r="F28" s="170">
        <v>3000</v>
      </c>
      <c r="G28" s="171">
        <f t="shared" si="5"/>
        <v>3750</v>
      </c>
      <c r="H28" s="394" t="s">
        <v>42</v>
      </c>
      <c r="I28" s="172"/>
      <c r="J28" s="173"/>
      <c r="K28" s="174"/>
      <c r="L28" s="175"/>
      <c r="M28" s="199"/>
    </row>
    <row r="29" spans="1:13" ht="8.25" customHeight="1" x14ac:dyDescent="0.2">
      <c r="B29" s="329"/>
      <c r="C29" s="518"/>
      <c r="D29" s="519"/>
      <c r="E29" s="512"/>
      <c r="F29" s="520"/>
      <c r="G29" s="520"/>
      <c r="H29" s="521"/>
      <c r="I29" s="521"/>
      <c r="J29" s="522"/>
      <c r="K29" s="522"/>
      <c r="L29" s="523"/>
      <c r="M29" s="524"/>
    </row>
    <row r="30" spans="1:13" s="5" customFormat="1" ht="29.25" customHeight="1" x14ac:dyDescent="0.2">
      <c r="B30" s="525" t="s">
        <v>291</v>
      </c>
      <c r="C30" s="526"/>
      <c r="D30" s="527"/>
      <c r="E30" s="528"/>
      <c r="F30" s="528"/>
      <c r="G30" s="528"/>
      <c r="H30" s="529"/>
      <c r="I30" s="529"/>
      <c r="J30" s="529"/>
      <c r="K30" s="529"/>
      <c r="L30" s="530"/>
      <c r="M30" s="531"/>
    </row>
    <row r="31" spans="1:13" s="13" customFormat="1" ht="39" thickBot="1" x14ac:dyDescent="0.25">
      <c r="B31" s="547" t="s">
        <v>292</v>
      </c>
      <c r="C31" s="548"/>
      <c r="D31" s="549" t="s">
        <v>293</v>
      </c>
      <c r="E31" s="554" t="s">
        <v>294</v>
      </c>
      <c r="F31" s="553">
        <v>26000</v>
      </c>
      <c r="G31" s="553">
        <v>32500</v>
      </c>
      <c r="H31" s="550" t="s">
        <v>42</v>
      </c>
      <c r="I31" s="551"/>
      <c r="J31" s="551"/>
      <c r="K31" s="551"/>
      <c r="L31" s="552"/>
      <c r="M31" s="532" t="s">
        <v>262</v>
      </c>
    </row>
    <row r="32" spans="1:13" x14ac:dyDescent="0.2">
      <c r="D32" s="197"/>
      <c r="G32" s="1"/>
      <c r="M32" s="119"/>
    </row>
    <row r="33" spans="2:13" ht="15.75" x14ac:dyDescent="0.2">
      <c r="B33" s="208"/>
      <c r="C33" s="21"/>
      <c r="D33" s="30"/>
      <c r="E33" s="23"/>
      <c r="F33" s="23"/>
      <c r="G33" s="33"/>
      <c r="H33" s="41"/>
      <c r="M33" s="119"/>
    </row>
    <row r="34" spans="2:13" s="20" customFormat="1" ht="15.75" x14ac:dyDescent="0.2">
      <c r="B34" s="209"/>
      <c r="C34" s="23"/>
      <c r="D34" s="203"/>
      <c r="E34" s="23"/>
      <c r="F34" s="23"/>
      <c r="G34" s="23"/>
      <c r="H34" s="4"/>
      <c r="I34" s="4"/>
      <c r="J34" s="4"/>
      <c r="K34" s="4"/>
      <c r="L34" s="14"/>
      <c r="M34" s="68"/>
    </row>
    <row r="35" spans="2:13" s="20" customFormat="1" ht="15.75" x14ac:dyDescent="0.2">
      <c r="B35" s="209"/>
      <c r="C35" s="23"/>
      <c r="D35" s="204"/>
      <c r="E35" s="23"/>
      <c r="F35" s="23"/>
      <c r="G35" s="23"/>
      <c r="H35" s="4"/>
      <c r="I35" s="4"/>
      <c r="J35" s="4"/>
      <c r="K35" s="4"/>
      <c r="L35" s="14"/>
      <c r="M35" s="68"/>
    </row>
    <row r="36" spans="2:13" ht="6" customHeight="1" x14ac:dyDescent="0.2">
      <c r="B36" s="209"/>
      <c r="C36" s="23"/>
      <c r="D36" s="205"/>
      <c r="E36" s="23"/>
      <c r="F36" s="23"/>
      <c r="G36" s="23"/>
      <c r="H36" s="41"/>
    </row>
    <row r="37" spans="2:13" ht="16.5" customHeight="1" x14ac:dyDescent="0.2">
      <c r="B37" s="210"/>
      <c r="C37" s="21"/>
      <c r="D37" s="206"/>
      <c r="E37" s="21"/>
      <c r="F37" s="21"/>
      <c r="G37" s="21"/>
    </row>
    <row r="38" spans="2:13" s="5" customFormat="1" ht="15.75" x14ac:dyDescent="0.2">
      <c r="B38" s="210"/>
      <c r="C38" s="21"/>
      <c r="D38" s="206"/>
      <c r="E38" s="21"/>
      <c r="F38" s="21"/>
      <c r="G38" s="21"/>
      <c r="H38" s="4"/>
      <c r="I38" s="4"/>
      <c r="J38" s="4"/>
      <c r="K38" s="4"/>
      <c r="L38" s="14"/>
      <c r="M38" s="68"/>
    </row>
    <row r="39" spans="2:13" s="5" customFormat="1" ht="15" customHeight="1" x14ac:dyDescent="0.2">
      <c r="B39" s="211"/>
      <c r="C39" s="23"/>
      <c r="D39" s="205"/>
      <c r="E39" s="23"/>
      <c r="F39" s="23"/>
      <c r="G39" s="23"/>
      <c r="H39" s="4"/>
      <c r="I39" s="4"/>
      <c r="J39" s="4"/>
      <c r="K39" s="4"/>
      <c r="L39" s="14"/>
      <c r="M39" s="68"/>
    </row>
    <row r="40" spans="2:13" s="5" customFormat="1" x14ac:dyDescent="0.2">
      <c r="B40" s="20"/>
      <c r="C40" s="15"/>
      <c r="D40" s="20"/>
      <c r="E40"/>
      <c r="F40"/>
      <c r="G40"/>
      <c r="H40" s="4"/>
      <c r="I40" s="4"/>
      <c r="J40" s="4"/>
      <c r="K40" s="4"/>
      <c r="L40" s="14"/>
      <c r="M40" s="68"/>
    </row>
    <row r="41" spans="2:13" s="5" customFormat="1" x14ac:dyDescent="0.2">
      <c r="B41" s="20"/>
      <c r="C41" s="15"/>
      <c r="D41" s="20"/>
      <c r="E41"/>
      <c r="F41"/>
      <c r="G41"/>
      <c r="H41" s="4"/>
      <c r="I41" s="4"/>
      <c r="J41" s="4"/>
      <c r="K41" s="4"/>
      <c r="L41" s="14"/>
      <c r="M41" s="68"/>
    </row>
    <row r="42" spans="2:13" s="5" customFormat="1" x14ac:dyDescent="0.2">
      <c r="B42" s="20"/>
      <c r="C42" s="15"/>
      <c r="D42" s="20"/>
      <c r="E42"/>
      <c r="F42"/>
      <c r="G42"/>
      <c r="H42" s="4"/>
      <c r="I42" s="4"/>
      <c r="J42" s="4"/>
      <c r="K42" s="4"/>
      <c r="L42" s="14"/>
      <c r="M42" s="68"/>
    </row>
    <row r="49" spans="2:13" s="4" customFormat="1" x14ac:dyDescent="0.2">
      <c r="B49" s="20"/>
      <c r="C49" s="15"/>
      <c r="D49" s="20"/>
      <c r="E49"/>
      <c r="F49"/>
      <c r="G49"/>
      <c r="L49" s="14"/>
      <c r="M49" s="68"/>
    </row>
    <row r="50" spans="2:13" s="4" customFormat="1" x14ac:dyDescent="0.2">
      <c r="B50" s="20"/>
      <c r="C50" s="15"/>
      <c r="D50" s="20"/>
      <c r="E50"/>
      <c r="F50"/>
      <c r="G50"/>
      <c r="L50" s="14"/>
      <c r="M50" s="68"/>
    </row>
    <row r="51" spans="2:13" s="4" customFormat="1" x14ac:dyDescent="0.2">
      <c r="B51" s="20"/>
      <c r="C51" s="15"/>
      <c r="D51" s="20"/>
      <c r="E51"/>
      <c r="F51"/>
      <c r="G51"/>
      <c r="L51" s="14"/>
      <c r="M51" s="68"/>
    </row>
    <row r="52" spans="2:13" s="4" customFormat="1" x14ac:dyDescent="0.2">
      <c r="B52" s="20"/>
      <c r="C52" s="15"/>
      <c r="D52" s="20"/>
      <c r="E52"/>
      <c r="F52"/>
      <c r="G52"/>
      <c r="L52" s="14"/>
      <c r="M52" s="68"/>
    </row>
    <row r="53" spans="2:13" s="4" customFormat="1" x14ac:dyDescent="0.2">
      <c r="B53" s="20"/>
      <c r="C53" s="15"/>
      <c r="D53" s="20"/>
      <c r="E53"/>
      <c r="F53"/>
      <c r="G53"/>
      <c r="L53" s="14"/>
      <c r="M53" s="68"/>
    </row>
    <row r="54" spans="2:13" s="4" customFormat="1" x14ac:dyDescent="0.2">
      <c r="B54" s="20"/>
      <c r="C54" s="15"/>
      <c r="D54" s="20"/>
      <c r="E54"/>
      <c r="F54"/>
      <c r="G54"/>
      <c r="L54" s="14"/>
      <c r="M54" s="68"/>
    </row>
    <row r="55" spans="2:13" s="4" customFormat="1" x14ac:dyDescent="0.2">
      <c r="B55" s="20"/>
      <c r="C55" s="15"/>
      <c r="D55" s="20"/>
      <c r="E55"/>
      <c r="F55"/>
      <c r="G55"/>
      <c r="L55" s="14"/>
      <c r="M55" s="68"/>
    </row>
  </sheetData>
  <sortState xmlns:xlrd2="http://schemas.microsoft.com/office/spreadsheetml/2017/richdata2" ref="F10:H10">
    <sortCondition descending="1" ref="H10"/>
  </sortState>
  <mergeCells count="5">
    <mergeCell ref="B2:M2"/>
    <mergeCell ref="B4:C4"/>
    <mergeCell ref="B3:M3"/>
    <mergeCell ref="B7:C7"/>
    <mergeCell ref="B8:C8"/>
  </mergeCells>
  <phoneticPr fontId="25" type="noConversion"/>
  <pageMargins left="0.70866141732283472" right="0.70866141732283472" top="0.74803149606299213" bottom="0.74803149606299213" header="0.31496062992125984" footer="0.31496062992125984"/>
  <pageSetup paperSize="9" scale="70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2B0AEB-52EF-4446-8029-8C2FEE19E7DC}">
  <sheetPr>
    <pageSetUpPr fitToPage="1"/>
  </sheetPr>
  <dimension ref="A1:L13"/>
  <sheetViews>
    <sheetView workbookViewId="0">
      <selection activeCell="D9" sqref="D9"/>
    </sheetView>
  </sheetViews>
  <sheetFormatPr defaultRowHeight="12.75" x14ac:dyDescent="0.2"/>
  <cols>
    <col min="1" max="1" width="8.85546875" customWidth="1"/>
    <col min="2" max="2" width="33.42578125" hidden="1" customWidth="1"/>
    <col min="3" max="3" width="37" customWidth="1"/>
    <col min="4" max="4" width="10.7109375" customWidth="1"/>
    <col min="5" max="5" width="11.28515625" customWidth="1"/>
    <col min="6" max="6" width="12.42578125" customWidth="1"/>
    <col min="7" max="7" width="32.7109375" customWidth="1"/>
    <col min="8" max="8" width="10.5703125" customWidth="1"/>
    <col min="9" max="9" width="11.5703125" customWidth="1"/>
    <col min="10" max="10" width="11.42578125" customWidth="1"/>
    <col min="11" max="11" width="13.42578125" customWidth="1"/>
    <col min="12" max="12" width="14.140625" customWidth="1"/>
  </cols>
  <sheetData>
    <row r="1" spans="1:12" ht="21" customHeight="1" x14ac:dyDescent="0.2">
      <c r="A1" s="411"/>
      <c r="B1" s="411"/>
      <c r="C1" s="411"/>
      <c r="D1" s="411"/>
      <c r="E1" s="411"/>
      <c r="F1" s="411"/>
      <c r="G1" s="411"/>
      <c r="H1" s="411"/>
      <c r="I1" s="411"/>
      <c r="J1" s="411"/>
      <c r="K1" s="411"/>
      <c r="L1" s="411"/>
    </row>
    <row r="2" spans="1:12" ht="21" x14ac:dyDescent="0.2">
      <c r="A2" s="411"/>
      <c r="B2" s="412"/>
      <c r="C2" s="412"/>
      <c r="D2" s="412"/>
      <c r="E2" s="412"/>
      <c r="F2" s="412"/>
      <c r="G2" s="412"/>
      <c r="H2" s="412"/>
      <c r="I2" s="412"/>
      <c r="J2" s="412"/>
      <c r="K2" s="412"/>
      <c r="L2" s="412"/>
    </row>
    <row r="3" spans="1:12" x14ac:dyDescent="0.2">
      <c r="A3" s="413"/>
      <c r="B3" s="414"/>
      <c r="C3" s="373"/>
      <c r="D3" s="372"/>
      <c r="E3" s="372"/>
      <c r="F3" s="372"/>
      <c r="G3" s="372"/>
      <c r="H3" s="372"/>
      <c r="I3" s="372"/>
      <c r="J3" s="372"/>
      <c r="K3" s="372"/>
      <c r="L3" s="374"/>
    </row>
    <row r="4" spans="1:12" x14ac:dyDescent="0.2">
      <c r="A4" s="375"/>
      <c r="B4" s="376"/>
      <c r="C4" s="377"/>
      <c r="D4" s="375"/>
      <c r="E4" s="378"/>
      <c r="F4" s="379"/>
      <c r="G4" s="380"/>
      <c r="H4" s="380"/>
      <c r="I4" s="380"/>
      <c r="J4" s="380"/>
      <c r="K4" s="381"/>
      <c r="L4" s="381"/>
    </row>
    <row r="5" spans="1:12" ht="24" customHeight="1" x14ac:dyDescent="0.2">
      <c r="A5" s="382"/>
      <c r="B5" s="415"/>
      <c r="C5" s="415"/>
      <c r="D5" s="415"/>
      <c r="E5" s="415"/>
      <c r="F5" s="415"/>
      <c r="G5" s="415"/>
      <c r="H5" s="415"/>
      <c r="I5" s="415"/>
      <c r="J5" s="415"/>
      <c r="K5" s="415"/>
      <c r="L5" s="415"/>
    </row>
    <row r="6" spans="1:12" ht="40.5" customHeight="1" x14ac:dyDescent="0.2">
      <c r="A6" s="383"/>
      <c r="B6" s="384"/>
      <c r="C6" s="377"/>
      <c r="D6" s="375"/>
      <c r="E6" s="385"/>
      <c r="F6" s="386"/>
      <c r="G6" s="381"/>
      <c r="H6" s="375"/>
      <c r="I6" s="375"/>
      <c r="J6" s="375"/>
      <c r="K6" s="375"/>
      <c r="L6" s="381"/>
    </row>
    <row r="8" spans="1:12" ht="20.25" customHeight="1" x14ac:dyDescent="0.2"/>
    <row r="9" spans="1:12" ht="39.75" customHeight="1" x14ac:dyDescent="0.2"/>
    <row r="11" spans="1:12" ht="19.5" customHeight="1" x14ac:dyDescent="0.2"/>
    <row r="12" spans="1:12" ht="51.75" customHeight="1" x14ac:dyDescent="0.2"/>
    <row r="13" spans="1:12" ht="52.5" customHeight="1" x14ac:dyDescent="0.2"/>
  </sheetData>
  <mergeCells count="4">
    <mergeCell ref="A1:L1"/>
    <mergeCell ref="A2:L2"/>
    <mergeCell ref="A3:B3"/>
    <mergeCell ref="B5:L5"/>
  </mergeCells>
  <pageMargins left="0.70866141732283472" right="0.70866141732283472" top="0.74803149606299213" bottom="0.74803149606299213" header="0.31496062992125984" footer="0.31496062992125984"/>
  <pageSetup paperSize="9" scale="76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K24"/>
  <sheetViews>
    <sheetView topLeftCell="A2" workbookViewId="0">
      <selection activeCell="E24" sqref="E24"/>
    </sheetView>
  </sheetViews>
  <sheetFormatPr defaultRowHeight="12.75" x14ac:dyDescent="0.2"/>
  <cols>
    <col min="1" max="1" width="9.28515625" customWidth="1"/>
    <col min="2" max="2" width="42.28515625" customWidth="1"/>
    <col min="3" max="4" width="12.28515625" customWidth="1"/>
    <col min="5" max="5" width="12.140625" customWidth="1"/>
    <col min="6" max="6" width="40.85546875" customWidth="1"/>
    <col min="7" max="7" width="15.28515625" customWidth="1"/>
    <col min="8" max="8" width="14" customWidth="1"/>
    <col min="9" max="9" width="15.140625" customWidth="1"/>
    <col min="10" max="10" width="16" customWidth="1"/>
    <col min="11" max="11" width="15.28515625" customWidth="1"/>
  </cols>
  <sheetData>
    <row r="1" spans="1:11" x14ac:dyDescent="0.2">
      <c r="A1" s="401" t="s">
        <v>52</v>
      </c>
      <c r="B1" s="416"/>
      <c r="C1" s="416"/>
      <c r="D1" s="416"/>
      <c r="E1" s="416"/>
      <c r="F1" s="416"/>
      <c r="G1" s="416"/>
      <c r="H1" s="416"/>
      <c r="I1" s="416"/>
      <c r="J1" s="416"/>
      <c r="K1" s="417"/>
    </row>
    <row r="3" spans="1:11" ht="24.75" customHeight="1" x14ac:dyDescent="0.2"/>
    <row r="4" spans="1:11" ht="15" customHeight="1" x14ac:dyDescent="0.2"/>
    <row r="5" spans="1:11" ht="25.5" customHeight="1" x14ac:dyDescent="0.2"/>
    <row r="6" spans="1:11" ht="26.25" customHeight="1" x14ac:dyDescent="0.2"/>
    <row r="7" spans="1:11" ht="18" customHeight="1" x14ac:dyDescent="0.2"/>
    <row r="8" spans="1:11" ht="29.25" customHeight="1" x14ac:dyDescent="0.2"/>
    <row r="9" spans="1:11" ht="15.75" customHeight="1" x14ac:dyDescent="0.2"/>
    <row r="10" spans="1:11" ht="29.25" customHeight="1" x14ac:dyDescent="0.2"/>
    <row r="11" spans="1:11" ht="26.25" customHeight="1" x14ac:dyDescent="0.2"/>
    <row r="12" spans="1:11" ht="25.5" customHeight="1" x14ac:dyDescent="0.2"/>
    <row r="13" spans="1:11" ht="24.75" customHeight="1" x14ac:dyDescent="0.2"/>
    <row r="14" spans="1:11" ht="23.25" customHeight="1" x14ac:dyDescent="0.2"/>
    <row r="15" spans="1:11" ht="25.5" customHeight="1" x14ac:dyDescent="0.2"/>
    <row r="16" spans="1:11" ht="24.75" customHeight="1" x14ac:dyDescent="0.2"/>
    <row r="17" ht="25.5" customHeight="1" x14ac:dyDescent="0.2"/>
    <row r="18" ht="27" customHeight="1" x14ac:dyDescent="0.2"/>
    <row r="20" ht="12" customHeight="1" x14ac:dyDescent="0.2"/>
    <row r="21" ht="39" customHeight="1" x14ac:dyDescent="0.2"/>
    <row r="22" ht="13.5" customHeight="1" x14ac:dyDescent="0.2"/>
    <row r="23" ht="14.25" customHeight="1" x14ac:dyDescent="0.2"/>
    <row r="24" ht="13.5" customHeight="1" x14ac:dyDescent="0.2"/>
  </sheetData>
  <mergeCells count="1">
    <mergeCell ref="A1:K1"/>
  </mergeCells>
  <phoneticPr fontId="0" type="noConversion"/>
  <pageMargins left="0.74803149606299213" right="0.74803149606299213" top="0.98425196850393704" bottom="0.98425196850393704" header="0.51181102362204722" footer="0.51181102362204722"/>
  <pageSetup paperSize="9" scale="64" orientation="landscape" verticalDpi="598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E33374-B794-4A1B-89A6-9BD7E6E3971B}">
  <sheetPr>
    <pageSetUpPr fitToPage="1"/>
  </sheetPr>
  <dimension ref="A4:A29"/>
  <sheetViews>
    <sheetView workbookViewId="0">
      <selection activeCell="D22" sqref="D22"/>
    </sheetView>
  </sheetViews>
  <sheetFormatPr defaultRowHeight="12.75" x14ac:dyDescent="0.2"/>
  <cols>
    <col min="1" max="1" width="10.85546875" customWidth="1"/>
    <col min="2" max="2" width="50.28515625" customWidth="1"/>
    <col min="3" max="3" width="11.85546875" customWidth="1"/>
    <col min="4" max="4" width="11.5703125" customWidth="1"/>
    <col min="5" max="5" width="12.42578125" customWidth="1"/>
    <col min="6" max="6" width="37.28515625" customWidth="1"/>
    <col min="7" max="7" width="15" customWidth="1"/>
    <col min="8" max="8" width="15.85546875" customWidth="1"/>
    <col min="9" max="9" width="16.42578125" customWidth="1"/>
    <col min="10" max="10" width="17.5703125" customWidth="1"/>
    <col min="11" max="11" width="16.7109375" customWidth="1"/>
  </cols>
  <sheetData>
    <row r="4" ht="18.75" customHeight="1" x14ac:dyDescent="0.2"/>
    <row r="5" ht="13.5" customHeight="1" x14ac:dyDescent="0.2"/>
    <row r="6" ht="17.25" customHeight="1" x14ac:dyDescent="0.2"/>
    <row r="7" ht="15" customHeight="1" x14ac:dyDescent="0.2"/>
    <row r="8" ht="12.75" customHeight="1" x14ac:dyDescent="0.2"/>
    <row r="9" ht="13.5" customHeight="1" x14ac:dyDescent="0.2"/>
    <row r="10" ht="12" customHeight="1" x14ac:dyDescent="0.2"/>
    <row r="11" ht="16.5" customHeight="1" x14ac:dyDescent="0.2"/>
    <row r="12" ht="17.25" customHeight="1" x14ac:dyDescent="0.2"/>
    <row r="13" ht="12.75" customHeight="1" x14ac:dyDescent="0.2"/>
    <row r="14" ht="15" customHeight="1" x14ac:dyDescent="0.2"/>
    <row r="15" ht="16.5" customHeight="1" x14ac:dyDescent="0.2"/>
    <row r="16" ht="15" customHeight="1" x14ac:dyDescent="0.2"/>
    <row r="17" ht="13.5" customHeight="1" x14ac:dyDescent="0.2"/>
    <row r="18" ht="25.5" customHeight="1" x14ac:dyDescent="0.2"/>
    <row r="19" ht="27.75" customHeight="1" x14ac:dyDescent="0.2"/>
    <row r="22" ht="27.75" customHeight="1" x14ac:dyDescent="0.2"/>
    <row r="23" ht="29.25" customHeight="1" x14ac:dyDescent="0.2"/>
    <row r="26" ht="24.75" customHeight="1" x14ac:dyDescent="0.2"/>
    <row r="27" ht="28.5" customHeight="1" x14ac:dyDescent="0.2"/>
    <row r="28" ht="28.5" customHeight="1" x14ac:dyDescent="0.2"/>
    <row r="29" ht="27" customHeight="1" x14ac:dyDescent="0.2"/>
  </sheetData>
  <pageMargins left="0.70866141732283472" right="0.70866141732283472" top="0.74803149606299213" bottom="0.74803149606299213" header="0.31496062992125984" footer="0.31496062992125984"/>
  <pageSetup paperSize="9" scale="61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048B6E0ACACDE24CA1B224ED94FC5C03" ma:contentTypeVersion="6" ma:contentTypeDescription="Stvaranje novog dokumenta." ma:contentTypeScope="" ma:versionID="a9fa42182d48609730092beac5374903">
  <xsd:schema xmlns:xsd="http://www.w3.org/2001/XMLSchema" xmlns:xs="http://www.w3.org/2001/XMLSchema" xmlns:p="http://schemas.microsoft.com/office/2006/metadata/properties" xmlns:ns3="f467dbf5-527d-493e-ad12-e27a884f693b" xmlns:ns4="c4778e4b-4413-46f5-8be9-b8bdd4e7e64d" targetNamespace="http://schemas.microsoft.com/office/2006/metadata/properties" ma:root="true" ma:fieldsID="dcdb5944338808d3ea027ef3adbf5494" ns3:_="" ns4:_="">
    <xsd:import namespace="f467dbf5-527d-493e-ad12-e27a884f693b"/>
    <xsd:import namespace="c4778e4b-4413-46f5-8be9-b8bdd4e7e64d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467dbf5-527d-493e-ad12-e27a884f693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Zajednički se koristi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Detalji o zajedničkom korištenju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Raspršivanje savjeta za zajedničko korištenje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4778e4b-4413-46f5-8be9-b8bdd4e7e64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Vrsta sadržaja"/>
        <xsd:element ref="dc:title" minOccurs="0" maxOccurs="1" ma:index="4" ma:displayName="Naslov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C506CC1-DF56-416E-9CAE-B357FB6AA67D}">
  <ds:schemaRefs>
    <ds:schemaRef ds:uri="http://purl.org/dc/dcmitype/"/>
    <ds:schemaRef ds:uri="http://schemas.microsoft.com/office/2006/documentManagement/types"/>
    <ds:schemaRef ds:uri="http://purl.org/dc/elements/1.1/"/>
    <ds:schemaRef ds:uri="http://schemas.microsoft.com/office/2006/metadata/properties"/>
    <ds:schemaRef ds:uri="f467dbf5-527d-493e-ad12-e27a884f693b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c4778e4b-4413-46f5-8be9-b8bdd4e7e64d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DB25D2C5-5AA2-4D68-9720-327ED09A6F0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374BE94-4F7B-42AC-8FC9-4FE58DB0B3C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467dbf5-527d-493e-ad12-e27a884f693b"/>
    <ds:schemaRef ds:uri="c4778e4b-4413-46f5-8be9-b8bdd4e7e64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PLAN NABAVE REDOVITE DJELATNOST</vt:lpstr>
      <vt:lpstr>INVESTICIJE</vt:lpstr>
      <vt:lpstr>EU PROJEKTI</vt:lpstr>
      <vt:lpstr>List2</vt:lpstr>
      <vt:lpstr>List3</vt:lpstr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jelena</dc:creator>
  <cp:lastModifiedBy>Ana Mušan</cp:lastModifiedBy>
  <cp:lastPrinted>2026-02-13T10:02:35Z</cp:lastPrinted>
  <dcterms:created xsi:type="dcterms:W3CDTF">2009-05-15T07:17:59Z</dcterms:created>
  <dcterms:modified xsi:type="dcterms:W3CDTF">2026-02-13T10:03:54Z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0x010100048B6E0ACACDE24CA1B224ED94FC5C03</vt:lpwstr>
  </property>
</Properties>
</file>